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 activeTab="3"/>
  </bookViews>
  <sheets>
    <sheet name="Część 1" sheetId="1" r:id="rId1"/>
    <sheet name="Część 2" sheetId="2" r:id="rId2"/>
    <sheet name="Część 3" sheetId="3" r:id="rId3"/>
    <sheet name="Część 4" sheetId="4" r:id="rId4"/>
  </sheets>
  <definedNames>
    <definedName name="_Toc527109276" localSheetId="0">'Część 1'!$A$6</definedName>
  </definedNames>
  <calcPr calcId="144525"/>
</workbook>
</file>

<file path=xl/calcChain.xml><?xml version="1.0" encoding="utf-8"?>
<calcChain xmlns="http://schemas.openxmlformats.org/spreadsheetml/2006/main">
  <c r="D77" i="4" l="1"/>
  <c r="D59" i="4"/>
  <c r="D58" i="3" l="1"/>
  <c r="D56" i="3"/>
  <c r="D51" i="3"/>
  <c r="D49" i="3"/>
  <c r="D44" i="3"/>
  <c r="D42" i="3"/>
  <c r="D40" i="3"/>
  <c r="D35" i="3"/>
  <c r="D32" i="3"/>
  <c r="D30" i="3"/>
  <c r="D25" i="3"/>
  <c r="D23" i="3"/>
  <c r="D17" i="3"/>
  <c r="D15" i="3"/>
  <c r="D145" i="2"/>
  <c r="D143" i="2"/>
  <c r="D138" i="2"/>
  <c r="D136" i="2"/>
  <c r="D131" i="2"/>
  <c r="D129" i="2"/>
  <c r="D124" i="2"/>
  <c r="D122" i="2"/>
  <c r="D117" i="2"/>
  <c r="D114" i="2"/>
  <c r="D112" i="2"/>
  <c r="D107" i="2"/>
  <c r="D105" i="2"/>
  <c r="D100" i="2"/>
  <c r="D97" i="2"/>
  <c r="D95" i="2"/>
  <c r="D90" i="2"/>
  <c r="D88" i="2"/>
  <c r="D83" i="2"/>
  <c r="D80" i="2"/>
  <c r="D78" i="2"/>
  <c r="D73" i="2"/>
  <c r="D71" i="2"/>
  <c r="D66" i="2"/>
  <c r="D63" i="2"/>
  <c r="D61" i="2"/>
  <c r="D56" i="2"/>
  <c r="D53" i="2"/>
  <c r="D51" i="2"/>
  <c r="D46" i="2"/>
  <c r="D43" i="2"/>
  <c r="D41" i="2"/>
  <c r="D36" i="2"/>
  <c r="D34" i="2"/>
  <c r="D28" i="2"/>
  <c r="D25" i="2"/>
  <c r="D23" i="2"/>
  <c r="D18" i="2"/>
  <c r="D15" i="2"/>
  <c r="D13" i="2"/>
  <c r="D48" i="1"/>
  <c r="D46" i="1"/>
  <c r="D41" i="1"/>
  <c r="D39" i="1"/>
  <c r="D34" i="1"/>
  <c r="D32" i="1"/>
  <c r="D30" i="1"/>
  <c r="D25" i="1"/>
  <c r="D23" i="1"/>
  <c r="D21" i="1"/>
  <c r="D16" i="1"/>
  <c r="D14" i="1"/>
  <c r="D12" i="1"/>
  <c r="D72" i="4"/>
  <c r="D70" i="4"/>
  <c r="D68" i="4"/>
  <c r="D66" i="4"/>
  <c r="D64" i="4"/>
  <c r="D56" i="4"/>
  <c r="D54" i="4"/>
  <c r="D49" i="4"/>
  <c r="D46" i="4"/>
  <c r="D44" i="4"/>
  <c r="D39" i="4"/>
  <c r="D37" i="4"/>
  <c r="D35" i="4"/>
  <c r="D30" i="4"/>
  <c r="D28" i="4"/>
  <c r="D26" i="4"/>
  <c r="D21" i="4"/>
  <c r="D19" i="4"/>
  <c r="D16" i="4"/>
  <c r="D14" i="4"/>
  <c r="D51" i="1" l="1"/>
  <c r="D75" i="4" l="1"/>
  <c r="D63" i="3"/>
  <c r="D151" i="2"/>
  <c r="D61" i="3" l="1"/>
  <c r="D65" i="3" s="1"/>
  <c r="D149" i="2"/>
  <c r="D153" i="2" s="1"/>
  <c r="D79" i="4" l="1"/>
</calcChain>
</file>

<file path=xl/sharedStrings.xml><?xml version="1.0" encoding="utf-8"?>
<sst xmlns="http://schemas.openxmlformats.org/spreadsheetml/2006/main" count="405" uniqueCount="99">
  <si>
    <t>koszty kwalifikowane</t>
  </si>
  <si>
    <t>koszt jednostkowy netto</t>
  </si>
  <si>
    <t xml:space="preserve">koszty niekwalifikowane </t>
  </si>
  <si>
    <t>3 Maja - św. Piotra - przejście</t>
  </si>
  <si>
    <t>Cmentarz ul. Graniczna - ciąg pieszy</t>
  </si>
  <si>
    <t>Długa - skwer</t>
  </si>
  <si>
    <t>Floriańska - skwer</t>
  </si>
  <si>
    <t>Dąbrowskiego z pomnikiem Chopina</t>
  </si>
  <si>
    <t>Park pod Kasztanami przy ul. Krzywej</t>
  </si>
  <si>
    <t>Oświetlenie przy Kościele św. Jadwigi przy ul. Wolności</t>
  </si>
  <si>
    <t>Plac przy Odrowążów - Łukasińskiego - Karłowicza</t>
  </si>
  <si>
    <t>plac przy kościele Jezusa Chrystusa Dobrego Pasterza (od ul. S. Batorego)</t>
  </si>
  <si>
    <t>św. Pawła - skwer przy przychodni</t>
  </si>
  <si>
    <t>Plac przy kościele św. Floriana</t>
  </si>
  <si>
    <t>Plac przy kościele św. Ducha</t>
  </si>
  <si>
    <t>ul. Skrajna, ścieżka rowerowa</t>
  </si>
  <si>
    <t>Wolności - Dąbrowskiego ścieżka</t>
  </si>
  <si>
    <t>Deptak koryto Rawy (wzdłuż ul. Ratuszowej)</t>
  </si>
  <si>
    <t>Plac Osiedlowy</t>
  </si>
  <si>
    <t>lokalizacja nr 1</t>
  </si>
  <si>
    <t>lokalizacja nr 4</t>
  </si>
  <si>
    <t>lokalizacja nr 5</t>
  </si>
  <si>
    <t>lokalizacja nr 8</t>
  </si>
  <si>
    <t>lokalizacja nr 9</t>
  </si>
  <si>
    <t>lokalizacja nr 10</t>
  </si>
  <si>
    <t>lokalizacja nr 11</t>
  </si>
  <si>
    <t>lokalizacja nr 14</t>
  </si>
  <si>
    <t>lokalizacja nr 20</t>
  </si>
  <si>
    <t>lokalizacja nr 21</t>
  </si>
  <si>
    <t>lokalizacja nr 24</t>
  </si>
  <si>
    <t>lokalizacja nr 25</t>
  </si>
  <si>
    <t>lokalizacja nr 27</t>
  </si>
  <si>
    <t>lokalizacja nr 28</t>
  </si>
  <si>
    <t>lokalizacja nr 29</t>
  </si>
  <si>
    <t>lokalizacja nr 30</t>
  </si>
  <si>
    <t>Koszty kwalifikowane</t>
  </si>
  <si>
    <t>Oprawa - materiał [szt]</t>
  </si>
  <si>
    <t>Demontaż/Montaż [szt]</t>
  </si>
  <si>
    <t>Koszty niekwalifikowane</t>
  </si>
  <si>
    <t>Konserwacja słupów [szt]</t>
  </si>
  <si>
    <t xml:space="preserve">Koszt jednostkowy netto </t>
  </si>
  <si>
    <t>Oprawa - materiał [szt.]</t>
  </si>
  <si>
    <t>Demontaż/Montaż [szt.]</t>
  </si>
  <si>
    <t>RAZEM KOSZTY  KWALIFIKOWANE</t>
  </si>
  <si>
    <t>RAZEM KOSZTY NIEKWALIFIKOWANE</t>
  </si>
  <si>
    <t xml:space="preserve">CZĘŚĆ 2 ZAMÓWIENIA </t>
  </si>
  <si>
    <t>DTŚ</t>
  </si>
  <si>
    <t>ks. Józefa Czempiela (z tyłu osiedla)</t>
  </si>
  <si>
    <t>Wschodnia - Węzłowiec - oprawy uliczne</t>
  </si>
  <si>
    <t>Wschodnia - Węzłowiec - oprawy parkowe</t>
  </si>
  <si>
    <t>Opolska</t>
  </si>
  <si>
    <t>lokalizacja nr 6</t>
  </si>
  <si>
    <t>lokalizacja nr 12</t>
  </si>
  <si>
    <t>lokalizacja nr 31</t>
  </si>
  <si>
    <t>lokalizacja nr 32</t>
  </si>
  <si>
    <t>lokalizacja nr 33</t>
  </si>
  <si>
    <t>system sterowania [szt]</t>
  </si>
  <si>
    <t>Montaż kompletnego słupa (wraz ze złączem kablowym i okablowaniem)</t>
  </si>
  <si>
    <t>Amelung teren rekreacyjny</t>
  </si>
  <si>
    <t>Amelung - 3 Maja ciąg pieszy</t>
  </si>
  <si>
    <t xml:space="preserve">Młodzieżowa - Szczecińska skwer </t>
  </si>
  <si>
    <t>Park na górze Wyzwolenia - Park Redena (od ul. Parkowej)</t>
  </si>
  <si>
    <t>Styczyńskiego - Żołnierzy Września deptak - łącznik</t>
  </si>
  <si>
    <t>Waxmana</t>
  </si>
  <si>
    <t>system sterowania - materiał [szt]</t>
  </si>
  <si>
    <t xml:space="preserve">lokalizacja nr 2 </t>
  </si>
  <si>
    <t>lokalizacja nr 13</t>
  </si>
  <si>
    <t>lokalizacja nr 15</t>
  </si>
  <si>
    <t>lokalizacja nr 23</t>
  </si>
  <si>
    <t>lokalizacja nr 26</t>
  </si>
  <si>
    <t>lokalizacja nr 3</t>
  </si>
  <si>
    <t>Dyrekcyjna - skwer</t>
  </si>
  <si>
    <t>Park Róż</t>
  </si>
  <si>
    <t>Park Pileckiego</t>
  </si>
  <si>
    <t>Plac Mickiewicza</t>
  </si>
  <si>
    <t>Rynek skwer przed pocztą</t>
  </si>
  <si>
    <t>Wolności - deptak</t>
  </si>
  <si>
    <t>lokalizacja nr 7</t>
  </si>
  <si>
    <t>lokalizacja nr 16</t>
  </si>
  <si>
    <t>lokalizacja nr 17</t>
  </si>
  <si>
    <t>lokalizacja nr 18</t>
  </si>
  <si>
    <t>lokalizacja nr 19</t>
  </si>
  <si>
    <t>lokalizacja nr 22</t>
  </si>
  <si>
    <t>Słup modułowy z oprawą</t>
  </si>
  <si>
    <t>Złącze kablowe - materiał [szt.]</t>
  </si>
  <si>
    <t>Złącze kablowe - montaż [szt.]</t>
  </si>
  <si>
    <t>nazwa i adres Wykonawcy</t>
  </si>
  <si>
    <t xml:space="preserve">* należy przenieść do Formularza oferty </t>
  </si>
  <si>
    <t xml:space="preserve">CZĘŚĆ 1 ZAMÓWIENIA </t>
  </si>
  <si>
    <t xml:space="preserve">CZĘŚĆ 3 ZAMÓWIENIA </t>
  </si>
  <si>
    <t xml:space="preserve">CZĘŚĆ 4 ZAMÓWIENIA </t>
  </si>
  <si>
    <t>FORMULARZ CENOWY</t>
  </si>
  <si>
    <t xml:space="preserve">Dostawa i montaż oświetlenia drogowego i parkowego na terenie Miasta Chorzów
w ramach Projektu pn.: „Zapewnienie efektywnego energetycznie oświetlenia przestrzeni publicznych w Chorzowie – Etap I” 
</t>
  </si>
  <si>
    <t xml:space="preserve">Dostawa i montaz oświetlenia drogowego i parkowego na terenie Miasta Chorzów w ramach Projektu pn.: „Zapewnienie efektywnego energetycznie oświetlenia przestrzeni publicznych w Chorzowie – Etap I” 
</t>
  </si>
  <si>
    <t>Koszt łączny netto</t>
  </si>
  <si>
    <t xml:space="preserve">koszt łączny netto </t>
  </si>
  <si>
    <t>ŁĄCZNA CENA NETTO*</t>
  </si>
  <si>
    <t>RAZEM KOSZTY  KWALIFIKOWANE /ŁĄCZNA CENA NETTO*</t>
  </si>
  <si>
    <t>System monitoringu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</si>
</sst>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CE4D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5DDAD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/>
    </xf>
    <xf numFmtId="164" fontId="0" fillId="0" borderId="1" xfId="0" applyNumberFormat="1" applyBorder="1"/>
    <xf numFmtId="0" fontId="0" fillId="8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8" fontId="0" fillId="0" borderId="1" xfId="0" applyNumberFormat="1" applyBorder="1" applyAlignment="1">
      <alignment horizontal="center" vertical="center"/>
    </xf>
    <xf numFmtId="8" fontId="0" fillId="0" borderId="1" xfId="0" applyNumberFormat="1" applyBorder="1" applyAlignment="1">
      <alignment horizontal="center" vertical="center" wrapText="1"/>
    </xf>
    <xf numFmtId="0" fontId="0" fillId="0" borderId="0" xfId="0" applyFill="1"/>
    <xf numFmtId="0" fontId="0" fillId="0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8" borderId="0" xfId="0" applyFill="1" applyAlignment="1">
      <alignment horizontal="center" vertical="center" wrapText="1"/>
    </xf>
    <xf numFmtId="0" fontId="0" fillId="0" borderId="0" xfId="0" applyAlignment="1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8" fontId="0" fillId="0" borderId="0" xfId="0" applyNumberFormat="1" applyBorder="1" applyAlignment="1">
      <alignment horizontal="center" vertical="center" wrapText="1"/>
    </xf>
    <xf numFmtId="164" fontId="0" fillId="0" borderId="0" xfId="0" applyNumberFormat="1" applyBorder="1"/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64" fontId="1" fillId="9" borderId="1" xfId="0" applyNumberFormat="1" applyFont="1" applyFill="1" applyBorder="1"/>
    <xf numFmtId="164" fontId="1" fillId="10" borderId="1" xfId="0" applyNumberFormat="1" applyFont="1" applyFill="1" applyBorder="1"/>
    <xf numFmtId="164" fontId="1" fillId="11" borderId="1" xfId="0" applyNumberFormat="1" applyFont="1" applyFill="1" applyBorder="1" applyAlignment="1">
      <alignment vertical="center"/>
    </xf>
    <xf numFmtId="164" fontId="1" fillId="12" borderId="1" xfId="0" applyNumberFormat="1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1" fillId="8" borderId="7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 vertical="center" wrapText="1"/>
    </xf>
    <xf numFmtId="0" fontId="1" fillId="11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5DDAD"/>
      <color rgb="FFDEE1C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opLeftCell="A34" workbookViewId="0">
      <selection activeCell="E60" sqref="E60"/>
    </sheetView>
  </sheetViews>
  <sheetFormatPr defaultRowHeight="15" x14ac:dyDescent="0.25"/>
  <cols>
    <col min="1" max="1" width="9.140625" style="23"/>
    <col min="2" max="2" width="17.140625" style="23" customWidth="1"/>
    <col min="3" max="3" width="12.5703125" style="23" customWidth="1"/>
    <col min="4" max="4" width="20.42578125" style="23" customWidth="1"/>
    <col min="5" max="5" width="8.85546875" style="23" customWidth="1"/>
    <col min="6" max="7" width="9.140625" style="23" hidden="1" customWidth="1"/>
    <col min="8" max="16384" width="9.140625" style="23"/>
  </cols>
  <sheetData>
    <row r="1" spans="1:7" ht="33.75" customHeight="1" x14ac:dyDescent="0.25"/>
    <row r="2" spans="1:7" ht="29.25" customHeight="1" x14ac:dyDescent="0.25">
      <c r="A2" s="31" t="s">
        <v>86</v>
      </c>
      <c r="B2" s="31"/>
      <c r="C2" s="31"/>
    </row>
    <row r="3" spans="1:7" ht="42.75" customHeight="1" x14ac:dyDescent="0.25">
      <c r="A3" s="31"/>
      <c r="B3" s="31"/>
      <c r="C3" s="31"/>
    </row>
    <row r="4" spans="1:7" ht="42.75" customHeight="1" x14ac:dyDescent="0.25">
      <c r="A4" s="24"/>
      <c r="B4" s="24"/>
      <c r="C4" s="24"/>
    </row>
    <row r="5" spans="1:7" x14ac:dyDescent="0.25">
      <c r="A5" s="32" t="s">
        <v>92</v>
      </c>
      <c r="B5" s="33"/>
      <c r="C5" s="33"/>
      <c r="D5" s="33"/>
      <c r="E5" s="33"/>
      <c r="F5" s="33"/>
      <c r="G5" s="33"/>
    </row>
    <row r="6" spans="1:7" ht="66" customHeight="1" x14ac:dyDescent="0.25">
      <c r="A6" s="33"/>
      <c r="B6" s="33"/>
      <c r="C6" s="33"/>
      <c r="D6" s="33"/>
      <c r="E6" s="33"/>
      <c r="F6" s="33"/>
      <c r="G6" s="33"/>
    </row>
    <row r="7" spans="1:7" ht="15.75" x14ac:dyDescent="0.25">
      <c r="A7" s="34" t="s">
        <v>91</v>
      </c>
      <c r="B7" s="34"/>
      <c r="C7" s="34"/>
    </row>
    <row r="8" spans="1:7" ht="32.25" customHeight="1" x14ac:dyDescent="0.25">
      <c r="A8" s="35" t="s">
        <v>88</v>
      </c>
      <c r="B8" s="35"/>
      <c r="C8" s="35"/>
    </row>
    <row r="9" spans="1:7" x14ac:dyDescent="0.25">
      <c r="A9" s="29">
        <v>1</v>
      </c>
      <c r="B9" s="30" t="s">
        <v>51</v>
      </c>
      <c r="C9" s="36" t="s">
        <v>46</v>
      </c>
      <c r="D9" s="36"/>
    </row>
    <row r="10" spans="1:7" x14ac:dyDescent="0.25">
      <c r="A10"/>
      <c r="B10" s="37" t="s">
        <v>35</v>
      </c>
      <c r="C10" s="37"/>
      <c r="D10" s="37"/>
    </row>
    <row r="11" spans="1:7" ht="45" x14ac:dyDescent="0.25">
      <c r="A11"/>
      <c r="B11" s="3" t="s">
        <v>36</v>
      </c>
      <c r="C11" s="3" t="s">
        <v>40</v>
      </c>
      <c r="D11" s="10" t="s">
        <v>94</v>
      </c>
    </row>
    <row r="12" spans="1:7" x14ac:dyDescent="0.25">
      <c r="A12"/>
      <c r="B12" s="5">
        <v>155</v>
      </c>
      <c r="C12" s="6">
        <v>0</v>
      </c>
      <c r="D12" s="2">
        <f>B12*C12</f>
        <v>0</v>
      </c>
    </row>
    <row r="13" spans="1:7" ht="45" x14ac:dyDescent="0.25">
      <c r="A13"/>
      <c r="B13" s="3" t="s">
        <v>64</v>
      </c>
      <c r="C13" s="3" t="s">
        <v>1</v>
      </c>
      <c r="D13" s="3" t="s">
        <v>95</v>
      </c>
    </row>
    <row r="14" spans="1:7" x14ac:dyDescent="0.25">
      <c r="A14"/>
      <c r="B14" s="5">
        <v>155</v>
      </c>
      <c r="C14" s="6">
        <v>0</v>
      </c>
      <c r="D14" s="2">
        <f>B14*C14</f>
        <v>0</v>
      </c>
    </row>
    <row r="15" spans="1:7" ht="45" x14ac:dyDescent="0.25">
      <c r="A15"/>
      <c r="B15" s="3" t="s">
        <v>37</v>
      </c>
      <c r="C15" s="3" t="s">
        <v>1</v>
      </c>
      <c r="D15" s="3" t="s">
        <v>95</v>
      </c>
    </row>
    <row r="16" spans="1:7" x14ac:dyDescent="0.25">
      <c r="A16"/>
      <c r="B16" s="5">
        <v>155</v>
      </c>
      <c r="C16" s="6">
        <v>0</v>
      </c>
      <c r="D16" s="2">
        <f>B16*C16</f>
        <v>0</v>
      </c>
    </row>
    <row r="17" spans="1:4" x14ac:dyDescent="0.25">
      <c r="A17"/>
      <c r="B17"/>
      <c r="C17"/>
      <c r="D17"/>
    </row>
    <row r="18" spans="1:4" x14ac:dyDescent="0.25">
      <c r="A18" s="29">
        <v>2</v>
      </c>
      <c r="B18" s="30" t="s">
        <v>52</v>
      </c>
      <c r="C18" s="36" t="s">
        <v>47</v>
      </c>
      <c r="D18" s="36"/>
    </row>
    <row r="19" spans="1:4" x14ac:dyDescent="0.25">
      <c r="A19"/>
      <c r="B19" s="37" t="s">
        <v>35</v>
      </c>
      <c r="C19" s="37"/>
      <c r="D19" s="37"/>
    </row>
    <row r="20" spans="1:4" ht="45" x14ac:dyDescent="0.25">
      <c r="A20"/>
      <c r="B20" s="3" t="s">
        <v>36</v>
      </c>
      <c r="C20" s="3" t="s">
        <v>40</v>
      </c>
      <c r="D20" s="10" t="s">
        <v>94</v>
      </c>
    </row>
    <row r="21" spans="1:4" x14ac:dyDescent="0.25">
      <c r="A21"/>
      <c r="B21" s="5">
        <v>13</v>
      </c>
      <c r="C21" s="6">
        <v>0</v>
      </c>
      <c r="D21" s="2">
        <f>B21*C21</f>
        <v>0</v>
      </c>
    </row>
    <row r="22" spans="1:4" ht="45" x14ac:dyDescent="0.25">
      <c r="A22"/>
      <c r="B22" s="3" t="s">
        <v>37</v>
      </c>
      <c r="C22" s="3" t="s">
        <v>1</v>
      </c>
      <c r="D22" s="3" t="s">
        <v>95</v>
      </c>
    </row>
    <row r="23" spans="1:4" x14ac:dyDescent="0.25">
      <c r="A23"/>
      <c r="B23" s="5">
        <v>13</v>
      </c>
      <c r="C23" s="6">
        <v>0</v>
      </c>
      <c r="D23" s="2">
        <f>B23*C23</f>
        <v>0</v>
      </c>
    </row>
    <row r="24" spans="1:4" ht="90" x14ac:dyDescent="0.25">
      <c r="A24"/>
      <c r="B24" s="12" t="s">
        <v>57</v>
      </c>
      <c r="C24" s="3" t="s">
        <v>1</v>
      </c>
      <c r="D24" s="3" t="s">
        <v>95</v>
      </c>
    </row>
    <row r="25" spans="1:4" x14ac:dyDescent="0.25">
      <c r="A25"/>
      <c r="B25" s="5">
        <v>13</v>
      </c>
      <c r="C25" s="6">
        <v>0</v>
      </c>
      <c r="D25" s="2">
        <f>B25*C25</f>
        <v>0</v>
      </c>
    </row>
    <row r="26" spans="1:4" x14ac:dyDescent="0.25">
      <c r="A26"/>
      <c r="B26"/>
      <c r="C26"/>
      <c r="D26"/>
    </row>
    <row r="27" spans="1:4" x14ac:dyDescent="0.25">
      <c r="A27" s="29">
        <v>3</v>
      </c>
      <c r="B27" s="30" t="s">
        <v>53</v>
      </c>
      <c r="C27" s="36" t="s">
        <v>48</v>
      </c>
      <c r="D27" s="36"/>
    </row>
    <row r="28" spans="1:4" x14ac:dyDescent="0.25">
      <c r="A28"/>
      <c r="B28" s="37" t="s">
        <v>35</v>
      </c>
      <c r="C28" s="37"/>
      <c r="D28" s="37"/>
    </row>
    <row r="29" spans="1:4" ht="45" x14ac:dyDescent="0.25">
      <c r="A29"/>
      <c r="B29" s="3" t="s">
        <v>36</v>
      </c>
      <c r="C29" s="3" t="s">
        <v>40</v>
      </c>
      <c r="D29" s="10" t="s">
        <v>94</v>
      </c>
    </row>
    <row r="30" spans="1:4" x14ac:dyDescent="0.25">
      <c r="A30"/>
      <c r="B30" s="5">
        <v>22</v>
      </c>
      <c r="C30" s="6">
        <v>0</v>
      </c>
      <c r="D30" s="2">
        <f>B30*C30</f>
        <v>0</v>
      </c>
    </row>
    <row r="31" spans="1:4" ht="45" x14ac:dyDescent="0.25">
      <c r="A31"/>
      <c r="B31" s="3" t="s">
        <v>64</v>
      </c>
      <c r="C31" s="3" t="s">
        <v>1</v>
      </c>
      <c r="D31" s="3" t="s">
        <v>95</v>
      </c>
    </row>
    <row r="32" spans="1:4" x14ac:dyDescent="0.25">
      <c r="A32"/>
      <c r="B32" s="5">
        <v>22</v>
      </c>
      <c r="C32" s="6">
        <v>0</v>
      </c>
      <c r="D32" s="2">
        <f>B32*C32</f>
        <v>0</v>
      </c>
    </row>
    <row r="33" spans="1:4" ht="45" x14ac:dyDescent="0.25">
      <c r="A33"/>
      <c r="B33" s="3" t="s">
        <v>37</v>
      </c>
      <c r="C33" s="3" t="s">
        <v>1</v>
      </c>
      <c r="D33" s="3" t="s">
        <v>95</v>
      </c>
    </row>
    <row r="34" spans="1:4" x14ac:dyDescent="0.25">
      <c r="A34"/>
      <c r="B34" s="5">
        <v>22</v>
      </c>
      <c r="C34" s="6">
        <v>0</v>
      </c>
      <c r="D34" s="2">
        <f>B34*C34</f>
        <v>0</v>
      </c>
    </row>
    <row r="35" spans="1:4" x14ac:dyDescent="0.25">
      <c r="A35"/>
      <c r="B35"/>
      <c r="C35"/>
      <c r="D35"/>
    </row>
    <row r="36" spans="1:4" x14ac:dyDescent="0.25">
      <c r="A36" s="29">
        <v>4</v>
      </c>
      <c r="B36" s="30" t="s">
        <v>54</v>
      </c>
      <c r="C36" s="36" t="s">
        <v>49</v>
      </c>
      <c r="D36" s="36"/>
    </row>
    <row r="37" spans="1:4" x14ac:dyDescent="0.25">
      <c r="A37"/>
      <c r="B37" s="37" t="s">
        <v>35</v>
      </c>
      <c r="C37" s="37"/>
      <c r="D37" s="37"/>
    </row>
    <row r="38" spans="1:4" ht="45" x14ac:dyDescent="0.25">
      <c r="A38"/>
      <c r="B38" s="3" t="s">
        <v>36</v>
      </c>
      <c r="C38" s="3" t="s">
        <v>40</v>
      </c>
      <c r="D38" s="10" t="s">
        <v>94</v>
      </c>
    </row>
    <row r="39" spans="1:4" x14ac:dyDescent="0.25">
      <c r="A39"/>
      <c r="B39" s="5">
        <v>6</v>
      </c>
      <c r="C39" s="6">
        <v>0</v>
      </c>
      <c r="D39" s="2">
        <f>B39*C39</f>
        <v>0</v>
      </c>
    </row>
    <row r="40" spans="1:4" ht="45" x14ac:dyDescent="0.25">
      <c r="A40"/>
      <c r="B40" s="3" t="s">
        <v>37</v>
      </c>
      <c r="C40" s="3" t="s">
        <v>1</v>
      </c>
      <c r="D40" s="3" t="s">
        <v>95</v>
      </c>
    </row>
    <row r="41" spans="1:4" x14ac:dyDescent="0.25">
      <c r="A41"/>
      <c r="B41" s="5">
        <v>6</v>
      </c>
      <c r="C41" s="6">
        <v>0</v>
      </c>
      <c r="D41" s="2">
        <f>B41*C41</f>
        <v>0</v>
      </c>
    </row>
    <row r="42" spans="1:4" x14ac:dyDescent="0.25">
      <c r="A42"/>
      <c r="B42"/>
      <c r="C42"/>
      <c r="D42"/>
    </row>
    <row r="43" spans="1:4" x14ac:dyDescent="0.25">
      <c r="A43" s="29">
        <v>5</v>
      </c>
      <c r="B43" s="30" t="s">
        <v>55</v>
      </c>
      <c r="C43" s="36" t="s">
        <v>50</v>
      </c>
      <c r="D43" s="36"/>
    </row>
    <row r="44" spans="1:4" x14ac:dyDescent="0.25">
      <c r="A44"/>
      <c r="B44" s="37" t="s">
        <v>35</v>
      </c>
      <c r="C44" s="37"/>
      <c r="D44" s="37"/>
    </row>
    <row r="45" spans="1:4" ht="45" x14ac:dyDescent="0.25">
      <c r="A45"/>
      <c r="B45" s="3" t="s">
        <v>36</v>
      </c>
      <c r="C45" s="3" t="s">
        <v>40</v>
      </c>
      <c r="D45" s="10" t="s">
        <v>94</v>
      </c>
    </row>
    <row r="46" spans="1:4" x14ac:dyDescent="0.25">
      <c r="A46"/>
      <c r="B46" s="5">
        <v>10</v>
      </c>
      <c r="C46" s="6">
        <v>0</v>
      </c>
      <c r="D46" s="2">
        <f>B46*C46</f>
        <v>0</v>
      </c>
    </row>
    <row r="47" spans="1:4" ht="45" x14ac:dyDescent="0.25">
      <c r="A47"/>
      <c r="B47" s="3" t="s">
        <v>37</v>
      </c>
      <c r="C47" s="3" t="s">
        <v>1</v>
      </c>
      <c r="D47" s="3" t="s">
        <v>95</v>
      </c>
    </row>
    <row r="48" spans="1:4" x14ac:dyDescent="0.25">
      <c r="A48"/>
      <c r="B48" s="5">
        <v>10</v>
      </c>
      <c r="C48" s="6">
        <v>0</v>
      </c>
      <c r="D48" s="2">
        <f>B48*C48</f>
        <v>0</v>
      </c>
    </row>
    <row r="49" spans="1:4" x14ac:dyDescent="0.25">
      <c r="A49"/>
      <c r="B49"/>
      <c r="C49"/>
      <c r="D49"/>
    </row>
    <row r="50" spans="1:4" x14ac:dyDescent="0.25">
      <c r="A50"/>
      <c r="B50"/>
      <c r="C50"/>
      <c r="D50"/>
    </row>
    <row r="51" spans="1:4" ht="44.25" customHeight="1" x14ac:dyDescent="0.25">
      <c r="A51"/>
      <c r="B51" s="38" t="s">
        <v>97</v>
      </c>
      <c r="C51" s="39"/>
      <c r="D51" s="27">
        <f>SUM(D12,D14,D16,D21,D23,D25,D30,D32,D34,D39,D41,D46,D48,)</f>
        <v>0</v>
      </c>
    </row>
    <row r="54" spans="1:4" x14ac:dyDescent="0.25">
      <c r="B54" s="23" t="s">
        <v>87</v>
      </c>
    </row>
  </sheetData>
  <mergeCells count="15">
    <mergeCell ref="C36:D36"/>
    <mergeCell ref="B37:D37"/>
    <mergeCell ref="C43:D43"/>
    <mergeCell ref="B44:D44"/>
    <mergeCell ref="B51:C51"/>
    <mergeCell ref="B10:D10"/>
    <mergeCell ref="C18:D18"/>
    <mergeCell ref="B19:D19"/>
    <mergeCell ref="C27:D27"/>
    <mergeCell ref="B28:D28"/>
    <mergeCell ref="A2:C3"/>
    <mergeCell ref="A5:G6"/>
    <mergeCell ref="A7:C7"/>
    <mergeCell ref="A8:C8"/>
    <mergeCell ref="C9:D9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5"/>
  <sheetViews>
    <sheetView topLeftCell="A139" zoomScale="110" zoomScaleNormal="110" workbookViewId="0">
      <selection activeCell="D153" sqref="D153"/>
    </sheetView>
  </sheetViews>
  <sheetFormatPr defaultRowHeight="15" x14ac:dyDescent="0.25"/>
  <cols>
    <col min="2" max="2" width="19.5703125" customWidth="1"/>
    <col min="3" max="3" width="12.7109375" customWidth="1"/>
    <col min="4" max="4" width="18.42578125" customWidth="1"/>
    <col min="5" max="5" width="9.140625" customWidth="1"/>
    <col min="6" max="7" width="9.140625" hidden="1" customWidth="1"/>
  </cols>
  <sheetData>
    <row r="2" spans="1:7" x14ac:dyDescent="0.25">
      <c r="A2" s="44" t="s">
        <v>86</v>
      </c>
      <c r="B2" s="44"/>
      <c r="C2" s="44"/>
    </row>
    <row r="3" spans="1:7" ht="42.75" customHeight="1" x14ac:dyDescent="0.25">
      <c r="A3" s="44"/>
      <c r="B3" s="44"/>
      <c r="C3" s="44"/>
    </row>
    <row r="4" spans="1:7" x14ac:dyDescent="0.25">
      <c r="A4" s="1"/>
      <c r="B4" s="1"/>
      <c r="C4" s="1"/>
    </row>
    <row r="5" spans="1:7" x14ac:dyDescent="0.25">
      <c r="A5" s="45" t="s">
        <v>93</v>
      </c>
      <c r="B5" s="46"/>
      <c r="C5" s="46"/>
      <c r="D5" s="46"/>
      <c r="E5" s="46"/>
      <c r="F5" s="46"/>
      <c r="G5" s="46"/>
    </row>
    <row r="6" spans="1:7" ht="66.75" customHeight="1" x14ac:dyDescent="0.25">
      <c r="A6" s="46"/>
      <c r="B6" s="46"/>
      <c r="C6" s="46"/>
      <c r="D6" s="46"/>
      <c r="E6" s="46"/>
      <c r="F6" s="46"/>
      <c r="G6" s="46"/>
    </row>
    <row r="7" spans="1:7" ht="27.75" customHeight="1" x14ac:dyDescent="0.25">
      <c r="A7" s="47" t="s">
        <v>91</v>
      </c>
      <c r="B7" s="47"/>
      <c r="C7" s="47"/>
    </row>
    <row r="8" spans="1:7" ht="15.75" x14ac:dyDescent="0.25">
      <c r="A8" s="48" t="s">
        <v>45</v>
      </c>
      <c r="B8" s="48"/>
      <c r="C8" s="48"/>
    </row>
    <row r="10" spans="1:7" ht="15" customHeight="1" x14ac:dyDescent="0.25">
      <c r="A10" s="14">
        <v>1</v>
      </c>
      <c r="B10" s="15" t="s">
        <v>19</v>
      </c>
      <c r="C10" s="52" t="s">
        <v>3</v>
      </c>
      <c r="D10" s="52"/>
    </row>
    <row r="11" spans="1:7" x14ac:dyDescent="0.25">
      <c r="B11" s="53" t="s">
        <v>0</v>
      </c>
      <c r="C11" s="53"/>
      <c r="D11" s="53"/>
    </row>
    <row r="12" spans="1:7" ht="60" customHeight="1" x14ac:dyDescent="0.25">
      <c r="B12" s="3" t="s">
        <v>36</v>
      </c>
      <c r="C12" s="3" t="s">
        <v>1</v>
      </c>
      <c r="D12" s="3" t="s">
        <v>95</v>
      </c>
    </row>
    <row r="13" spans="1:7" s="8" customFormat="1" ht="15" customHeight="1" x14ac:dyDescent="0.25">
      <c r="B13" s="9">
        <v>6</v>
      </c>
      <c r="C13" s="6">
        <v>0</v>
      </c>
      <c r="D13" s="2">
        <f>B13*C13</f>
        <v>0</v>
      </c>
    </row>
    <row r="14" spans="1:7" s="8" customFormat="1" ht="60" customHeight="1" x14ac:dyDescent="0.25">
      <c r="B14" s="3" t="s">
        <v>37</v>
      </c>
      <c r="C14" s="3" t="s">
        <v>1</v>
      </c>
      <c r="D14" s="3" t="s">
        <v>95</v>
      </c>
    </row>
    <row r="15" spans="1:7" x14ac:dyDescent="0.25">
      <c r="B15" s="5">
        <v>6</v>
      </c>
      <c r="C15" s="6">
        <v>0</v>
      </c>
      <c r="D15" s="2">
        <f>B15*C15</f>
        <v>0</v>
      </c>
    </row>
    <row r="16" spans="1:7" x14ac:dyDescent="0.25">
      <c r="B16" s="54" t="s">
        <v>2</v>
      </c>
      <c r="C16" s="55"/>
      <c r="D16" s="56"/>
    </row>
    <row r="17" spans="1:4" ht="45" x14ac:dyDescent="0.25">
      <c r="B17" s="11" t="s">
        <v>39</v>
      </c>
      <c r="C17" s="11" t="s">
        <v>1</v>
      </c>
      <c r="D17" s="11" t="s">
        <v>95</v>
      </c>
    </row>
    <row r="18" spans="1:4" x14ac:dyDescent="0.25">
      <c r="B18" s="5">
        <v>6</v>
      </c>
      <c r="C18" s="6">
        <v>0</v>
      </c>
      <c r="D18" s="2">
        <f>B18*C18</f>
        <v>0</v>
      </c>
    </row>
    <row r="20" spans="1:4" x14ac:dyDescent="0.25">
      <c r="A20" s="14">
        <v>2</v>
      </c>
      <c r="B20" s="15" t="s">
        <v>20</v>
      </c>
      <c r="C20" s="52" t="s">
        <v>4</v>
      </c>
      <c r="D20" s="52"/>
    </row>
    <row r="21" spans="1:4" x14ac:dyDescent="0.25">
      <c r="B21" s="37" t="s">
        <v>35</v>
      </c>
      <c r="C21" s="37"/>
      <c r="D21" s="37"/>
    </row>
    <row r="22" spans="1:4" ht="45" x14ac:dyDescent="0.25">
      <c r="B22" s="3" t="s">
        <v>36</v>
      </c>
      <c r="C22" s="3" t="s">
        <v>40</v>
      </c>
      <c r="D22" s="10" t="s">
        <v>94</v>
      </c>
    </row>
    <row r="23" spans="1:4" x14ac:dyDescent="0.25">
      <c r="B23" s="5">
        <v>7</v>
      </c>
      <c r="C23" s="6">
        <v>0</v>
      </c>
      <c r="D23" s="2">
        <f>B23*C23</f>
        <v>0</v>
      </c>
    </row>
    <row r="24" spans="1:4" ht="45" x14ac:dyDescent="0.25">
      <c r="B24" s="3" t="s">
        <v>37</v>
      </c>
      <c r="C24" s="3" t="s">
        <v>1</v>
      </c>
      <c r="D24" s="3" t="s">
        <v>95</v>
      </c>
    </row>
    <row r="25" spans="1:4" x14ac:dyDescent="0.25">
      <c r="B25" s="5">
        <v>7</v>
      </c>
      <c r="C25" s="6">
        <v>0</v>
      </c>
      <c r="D25" s="2">
        <f>B25*C25</f>
        <v>0</v>
      </c>
    </row>
    <row r="26" spans="1:4" x14ac:dyDescent="0.25">
      <c r="B26" s="50" t="s">
        <v>38</v>
      </c>
      <c r="C26" s="50"/>
      <c r="D26" s="50"/>
    </row>
    <row r="27" spans="1:4" ht="45" x14ac:dyDescent="0.25">
      <c r="B27" s="11" t="s">
        <v>39</v>
      </c>
      <c r="C27" s="11" t="s">
        <v>1</v>
      </c>
      <c r="D27" s="11" t="s">
        <v>95</v>
      </c>
    </row>
    <row r="28" spans="1:4" x14ac:dyDescent="0.25">
      <c r="B28" s="5">
        <v>7</v>
      </c>
      <c r="C28" s="7">
        <v>0</v>
      </c>
      <c r="D28" s="2">
        <f>B28*C28</f>
        <v>0</v>
      </c>
    </row>
    <row r="29" spans="1:4" x14ac:dyDescent="0.25">
      <c r="B29" s="16"/>
      <c r="C29" s="17"/>
      <c r="D29" s="18"/>
    </row>
    <row r="31" spans="1:4" ht="15" customHeight="1" x14ac:dyDescent="0.25">
      <c r="A31" s="14">
        <v>3</v>
      </c>
      <c r="B31" s="15" t="s">
        <v>21</v>
      </c>
      <c r="C31" s="51" t="s">
        <v>5</v>
      </c>
      <c r="D31" s="51"/>
    </row>
    <row r="32" spans="1:4" x14ac:dyDescent="0.25">
      <c r="B32" s="49" t="s">
        <v>35</v>
      </c>
      <c r="C32" s="49"/>
      <c r="D32" s="49"/>
    </row>
    <row r="33" spans="1:4" ht="45" x14ac:dyDescent="0.25">
      <c r="B33" s="4" t="s">
        <v>41</v>
      </c>
      <c r="C33" s="3" t="s">
        <v>40</v>
      </c>
      <c r="D33" s="10" t="s">
        <v>94</v>
      </c>
    </row>
    <row r="34" spans="1:4" x14ac:dyDescent="0.25">
      <c r="B34" s="5">
        <v>7</v>
      </c>
      <c r="C34" s="6">
        <v>0</v>
      </c>
      <c r="D34" s="2">
        <f>B34*C34</f>
        <v>0</v>
      </c>
    </row>
    <row r="35" spans="1:4" ht="45" x14ac:dyDescent="0.25">
      <c r="B35" s="4" t="s">
        <v>42</v>
      </c>
      <c r="C35" s="3" t="s">
        <v>40</v>
      </c>
      <c r="D35" s="3" t="s">
        <v>95</v>
      </c>
    </row>
    <row r="36" spans="1:4" x14ac:dyDescent="0.25">
      <c r="B36" s="5">
        <v>7</v>
      </c>
      <c r="C36" s="6">
        <v>0</v>
      </c>
      <c r="D36" s="2">
        <f>B36*C36</f>
        <v>0</v>
      </c>
    </row>
    <row r="37" spans="1:4" ht="15.75" customHeight="1" x14ac:dyDescent="0.25"/>
    <row r="38" spans="1:4" ht="15" customHeight="1" x14ac:dyDescent="0.25">
      <c r="A38" s="14">
        <v>4</v>
      </c>
      <c r="B38" s="15" t="s">
        <v>22</v>
      </c>
      <c r="C38" s="51" t="s">
        <v>6</v>
      </c>
      <c r="D38" s="51"/>
    </row>
    <row r="39" spans="1:4" x14ac:dyDescent="0.25">
      <c r="B39" s="49" t="s">
        <v>35</v>
      </c>
      <c r="C39" s="49"/>
      <c r="D39" s="49"/>
    </row>
    <row r="40" spans="1:4" ht="45" x14ac:dyDescent="0.25">
      <c r="B40" s="4" t="s">
        <v>41</v>
      </c>
      <c r="C40" s="3" t="s">
        <v>40</v>
      </c>
      <c r="D40" s="10" t="s">
        <v>94</v>
      </c>
    </row>
    <row r="41" spans="1:4" x14ac:dyDescent="0.25">
      <c r="B41" s="5">
        <v>6</v>
      </c>
      <c r="C41" s="6">
        <v>0</v>
      </c>
      <c r="D41" s="2">
        <f>B41*C41</f>
        <v>0</v>
      </c>
    </row>
    <row r="42" spans="1:4" ht="45" x14ac:dyDescent="0.25">
      <c r="B42" s="4" t="s">
        <v>42</v>
      </c>
      <c r="C42" s="3" t="s">
        <v>40</v>
      </c>
      <c r="D42" s="3" t="s">
        <v>95</v>
      </c>
    </row>
    <row r="43" spans="1:4" x14ac:dyDescent="0.25">
      <c r="B43" s="5">
        <v>6</v>
      </c>
      <c r="C43" s="6">
        <v>0</v>
      </c>
      <c r="D43" s="2">
        <f>B43*C43</f>
        <v>0</v>
      </c>
    </row>
    <row r="44" spans="1:4" x14ac:dyDescent="0.25">
      <c r="B44" s="50" t="s">
        <v>38</v>
      </c>
      <c r="C44" s="50"/>
      <c r="D44" s="50"/>
    </row>
    <row r="45" spans="1:4" ht="45" x14ac:dyDescent="0.25">
      <c r="B45" s="11" t="s">
        <v>39</v>
      </c>
      <c r="C45" s="11" t="s">
        <v>1</v>
      </c>
      <c r="D45" s="11" t="s">
        <v>95</v>
      </c>
    </row>
    <row r="46" spans="1:4" x14ac:dyDescent="0.25">
      <c r="B46" s="5">
        <v>6</v>
      </c>
      <c r="C46" s="6">
        <v>0</v>
      </c>
      <c r="D46" s="2">
        <f>B46*C46</f>
        <v>0</v>
      </c>
    </row>
    <row r="48" spans="1:4" x14ac:dyDescent="0.25">
      <c r="A48" s="14">
        <v>5</v>
      </c>
      <c r="B48" s="15" t="s">
        <v>23</v>
      </c>
      <c r="C48" s="51" t="s">
        <v>7</v>
      </c>
      <c r="D48" s="51"/>
    </row>
    <row r="49" spans="1:4" x14ac:dyDescent="0.25">
      <c r="B49" s="49" t="s">
        <v>35</v>
      </c>
      <c r="C49" s="49"/>
      <c r="D49" s="49"/>
    </row>
    <row r="50" spans="1:4" ht="45" x14ac:dyDescent="0.25">
      <c r="B50" s="4" t="s">
        <v>41</v>
      </c>
      <c r="C50" s="3" t="s">
        <v>40</v>
      </c>
      <c r="D50" s="10" t="s">
        <v>94</v>
      </c>
    </row>
    <row r="51" spans="1:4" x14ac:dyDescent="0.25">
      <c r="B51" s="5">
        <v>3</v>
      </c>
      <c r="C51" s="6">
        <v>0</v>
      </c>
      <c r="D51" s="2">
        <f>B51*C51</f>
        <v>0</v>
      </c>
    </row>
    <row r="52" spans="1:4" ht="45" x14ac:dyDescent="0.25">
      <c r="B52" s="4" t="s">
        <v>42</v>
      </c>
      <c r="C52" s="3" t="s">
        <v>40</v>
      </c>
      <c r="D52" s="3" t="s">
        <v>95</v>
      </c>
    </row>
    <row r="53" spans="1:4" x14ac:dyDescent="0.25">
      <c r="B53" s="5">
        <v>3</v>
      </c>
      <c r="C53" s="6">
        <v>0</v>
      </c>
      <c r="D53" s="2">
        <f>B53*C53</f>
        <v>0</v>
      </c>
    </row>
    <row r="54" spans="1:4" x14ac:dyDescent="0.25">
      <c r="B54" s="50" t="s">
        <v>38</v>
      </c>
      <c r="C54" s="50"/>
      <c r="D54" s="50"/>
    </row>
    <row r="55" spans="1:4" ht="45" x14ac:dyDescent="0.25">
      <c r="B55" s="11" t="s">
        <v>39</v>
      </c>
      <c r="C55" s="11" t="s">
        <v>1</v>
      </c>
      <c r="D55" s="11" t="s">
        <v>95</v>
      </c>
    </row>
    <row r="56" spans="1:4" x14ac:dyDescent="0.25">
      <c r="B56" s="5">
        <v>3</v>
      </c>
      <c r="C56" s="6">
        <v>0</v>
      </c>
      <c r="D56" s="2">
        <f>B56*C56</f>
        <v>0</v>
      </c>
    </row>
    <row r="58" spans="1:4" x14ac:dyDescent="0.25">
      <c r="A58" s="14">
        <v>6</v>
      </c>
      <c r="B58" s="15" t="s">
        <v>24</v>
      </c>
      <c r="C58" s="51" t="s">
        <v>8</v>
      </c>
      <c r="D58" s="51"/>
    </row>
    <row r="59" spans="1:4" x14ac:dyDescent="0.25">
      <c r="B59" s="49" t="s">
        <v>35</v>
      </c>
      <c r="C59" s="49"/>
      <c r="D59" s="49"/>
    </row>
    <row r="60" spans="1:4" ht="45" x14ac:dyDescent="0.25">
      <c r="B60" s="4" t="s">
        <v>41</v>
      </c>
      <c r="C60" s="3" t="s">
        <v>40</v>
      </c>
      <c r="D60" s="10" t="s">
        <v>94</v>
      </c>
    </row>
    <row r="61" spans="1:4" x14ac:dyDescent="0.25">
      <c r="B61" s="5">
        <v>14</v>
      </c>
      <c r="C61" s="6">
        <v>0</v>
      </c>
      <c r="D61" s="2">
        <f>B61*C61</f>
        <v>0</v>
      </c>
    </row>
    <row r="62" spans="1:4" ht="45" x14ac:dyDescent="0.25">
      <c r="B62" s="4" t="s">
        <v>42</v>
      </c>
      <c r="C62" s="3" t="s">
        <v>40</v>
      </c>
      <c r="D62" s="3" t="s">
        <v>95</v>
      </c>
    </row>
    <row r="63" spans="1:4" x14ac:dyDescent="0.25">
      <c r="B63" s="5">
        <v>14</v>
      </c>
      <c r="C63" s="6">
        <v>0</v>
      </c>
      <c r="D63" s="2">
        <f>B63*C63</f>
        <v>0</v>
      </c>
    </row>
    <row r="64" spans="1:4" x14ac:dyDescent="0.25">
      <c r="B64" s="50" t="s">
        <v>38</v>
      </c>
      <c r="C64" s="50"/>
      <c r="D64" s="50"/>
    </row>
    <row r="65" spans="1:4" ht="45" x14ac:dyDescent="0.25">
      <c r="B65" s="11" t="s">
        <v>39</v>
      </c>
      <c r="C65" s="11" t="s">
        <v>1</v>
      </c>
      <c r="D65" s="11" t="s">
        <v>95</v>
      </c>
    </row>
    <row r="66" spans="1:4" x14ac:dyDescent="0.25">
      <c r="B66" s="5">
        <v>14</v>
      </c>
      <c r="C66" s="6">
        <v>0</v>
      </c>
      <c r="D66" s="2">
        <f>B66*C66</f>
        <v>0</v>
      </c>
    </row>
    <row r="68" spans="1:4" ht="28.5" customHeight="1" x14ac:dyDescent="0.25">
      <c r="A68" s="14">
        <v>7</v>
      </c>
      <c r="B68" s="15" t="s">
        <v>25</v>
      </c>
      <c r="C68" s="52" t="s">
        <v>9</v>
      </c>
      <c r="D68" s="52"/>
    </row>
    <row r="69" spans="1:4" x14ac:dyDescent="0.25">
      <c r="B69" s="49" t="s">
        <v>35</v>
      </c>
      <c r="C69" s="49"/>
      <c r="D69" s="49"/>
    </row>
    <row r="70" spans="1:4" ht="45" x14ac:dyDescent="0.25">
      <c r="B70" s="4" t="s">
        <v>41</v>
      </c>
      <c r="C70" s="3" t="s">
        <v>40</v>
      </c>
      <c r="D70" s="10" t="s">
        <v>94</v>
      </c>
    </row>
    <row r="71" spans="1:4" x14ac:dyDescent="0.25">
      <c r="B71" s="5">
        <v>26</v>
      </c>
      <c r="C71" s="6">
        <v>0</v>
      </c>
      <c r="D71" s="2">
        <f>B71*C71</f>
        <v>0</v>
      </c>
    </row>
    <row r="72" spans="1:4" ht="45" x14ac:dyDescent="0.25">
      <c r="B72" s="4" t="s">
        <v>42</v>
      </c>
      <c r="C72" s="3" t="s">
        <v>40</v>
      </c>
      <c r="D72" s="3" t="s">
        <v>95</v>
      </c>
    </row>
    <row r="73" spans="1:4" x14ac:dyDescent="0.25">
      <c r="B73" s="5">
        <v>26</v>
      </c>
      <c r="C73" s="6">
        <v>0</v>
      </c>
      <c r="D73" s="2">
        <f>B73*C73</f>
        <v>0</v>
      </c>
    </row>
    <row r="75" spans="1:4" x14ac:dyDescent="0.25">
      <c r="A75" s="14">
        <v>8</v>
      </c>
      <c r="B75" s="15" t="s">
        <v>26</v>
      </c>
      <c r="C75" s="51" t="s">
        <v>10</v>
      </c>
      <c r="D75" s="51"/>
    </row>
    <row r="76" spans="1:4" x14ac:dyDescent="0.25">
      <c r="B76" s="49" t="s">
        <v>35</v>
      </c>
      <c r="C76" s="49"/>
      <c r="D76" s="49"/>
    </row>
    <row r="77" spans="1:4" ht="45" x14ac:dyDescent="0.25">
      <c r="B77" s="4" t="s">
        <v>41</v>
      </c>
      <c r="C77" s="3" t="s">
        <v>40</v>
      </c>
      <c r="D77" s="10" t="s">
        <v>94</v>
      </c>
    </row>
    <row r="78" spans="1:4" x14ac:dyDescent="0.25">
      <c r="B78" s="5">
        <v>11</v>
      </c>
      <c r="C78" s="6">
        <v>0</v>
      </c>
      <c r="D78" s="2">
        <f>B78*C78</f>
        <v>0</v>
      </c>
    </row>
    <row r="79" spans="1:4" ht="45" x14ac:dyDescent="0.25">
      <c r="B79" s="4" t="s">
        <v>42</v>
      </c>
      <c r="C79" s="3" t="s">
        <v>40</v>
      </c>
      <c r="D79" s="3" t="s">
        <v>95</v>
      </c>
    </row>
    <row r="80" spans="1:4" x14ac:dyDescent="0.25">
      <c r="B80" s="5">
        <v>11</v>
      </c>
      <c r="C80" s="6">
        <v>0</v>
      </c>
      <c r="D80" s="2">
        <f>B80*C80</f>
        <v>0</v>
      </c>
    </row>
    <row r="81" spans="1:4" x14ac:dyDescent="0.25">
      <c r="B81" s="50" t="s">
        <v>38</v>
      </c>
      <c r="C81" s="50"/>
      <c r="D81" s="50"/>
    </row>
    <row r="82" spans="1:4" ht="45" x14ac:dyDescent="0.25">
      <c r="B82" s="11" t="s">
        <v>39</v>
      </c>
      <c r="C82" s="11" t="s">
        <v>1</v>
      </c>
      <c r="D82" s="11" t="s">
        <v>95</v>
      </c>
    </row>
    <row r="83" spans="1:4" x14ac:dyDescent="0.25">
      <c r="B83" s="5">
        <v>11</v>
      </c>
      <c r="C83" s="6">
        <v>0</v>
      </c>
      <c r="D83" s="2">
        <f>B83*C83</f>
        <v>0</v>
      </c>
    </row>
    <row r="85" spans="1:4" ht="38.25" customHeight="1" x14ac:dyDescent="0.25">
      <c r="A85" s="14">
        <v>9</v>
      </c>
      <c r="B85" s="15" t="s">
        <v>27</v>
      </c>
      <c r="C85" s="52" t="s">
        <v>11</v>
      </c>
      <c r="D85" s="52"/>
    </row>
    <row r="86" spans="1:4" x14ac:dyDescent="0.25">
      <c r="B86" s="49" t="s">
        <v>35</v>
      </c>
      <c r="C86" s="49"/>
      <c r="D86" s="49"/>
    </row>
    <row r="87" spans="1:4" ht="45" x14ac:dyDescent="0.25">
      <c r="B87" s="4" t="s">
        <v>41</v>
      </c>
      <c r="C87" s="3" t="s">
        <v>40</v>
      </c>
      <c r="D87" s="10" t="s">
        <v>94</v>
      </c>
    </row>
    <row r="88" spans="1:4" x14ac:dyDescent="0.25">
      <c r="B88" s="5">
        <v>6</v>
      </c>
      <c r="C88" s="6">
        <v>0</v>
      </c>
      <c r="D88" s="2">
        <f>B88*C88</f>
        <v>0</v>
      </c>
    </row>
    <row r="89" spans="1:4" ht="45" x14ac:dyDescent="0.25">
      <c r="B89" s="4" t="s">
        <v>42</v>
      </c>
      <c r="C89" s="3" t="s">
        <v>40</v>
      </c>
      <c r="D89" s="3" t="s">
        <v>95</v>
      </c>
    </row>
    <row r="90" spans="1:4" x14ac:dyDescent="0.25">
      <c r="B90" s="5">
        <v>6</v>
      </c>
      <c r="C90" s="6">
        <v>0</v>
      </c>
      <c r="D90" s="2">
        <f>B90*C90</f>
        <v>0</v>
      </c>
    </row>
    <row r="92" spans="1:4" x14ac:dyDescent="0.25">
      <c r="A92" s="14">
        <v>10</v>
      </c>
      <c r="B92" s="15" t="s">
        <v>28</v>
      </c>
      <c r="C92" s="51" t="s">
        <v>12</v>
      </c>
      <c r="D92" s="51"/>
    </row>
    <row r="93" spans="1:4" x14ac:dyDescent="0.25">
      <c r="B93" s="49" t="s">
        <v>35</v>
      </c>
      <c r="C93" s="49"/>
      <c r="D93" s="49"/>
    </row>
    <row r="94" spans="1:4" ht="45" x14ac:dyDescent="0.25">
      <c r="B94" s="4" t="s">
        <v>41</v>
      </c>
      <c r="C94" s="3" t="s">
        <v>40</v>
      </c>
      <c r="D94" s="10" t="s">
        <v>94</v>
      </c>
    </row>
    <row r="95" spans="1:4" x14ac:dyDescent="0.25">
      <c r="B95" s="5">
        <v>6</v>
      </c>
      <c r="C95" s="6">
        <v>0</v>
      </c>
      <c r="D95" s="2">
        <f>B95*C95</f>
        <v>0</v>
      </c>
    </row>
    <row r="96" spans="1:4" ht="45" x14ac:dyDescent="0.25">
      <c r="B96" s="4" t="s">
        <v>42</v>
      </c>
      <c r="C96" s="3" t="s">
        <v>40</v>
      </c>
      <c r="D96" s="3" t="s">
        <v>95</v>
      </c>
    </row>
    <row r="97" spans="1:4" x14ac:dyDescent="0.25">
      <c r="B97" s="5">
        <v>6</v>
      </c>
      <c r="C97" s="6">
        <v>0</v>
      </c>
      <c r="D97" s="2">
        <f>B97*C97</f>
        <v>0</v>
      </c>
    </row>
    <row r="98" spans="1:4" x14ac:dyDescent="0.25">
      <c r="B98" s="50" t="s">
        <v>38</v>
      </c>
      <c r="C98" s="50"/>
      <c r="D98" s="50"/>
    </row>
    <row r="99" spans="1:4" ht="45" x14ac:dyDescent="0.25">
      <c r="B99" s="11" t="s">
        <v>39</v>
      </c>
      <c r="C99" s="11" t="s">
        <v>1</v>
      </c>
      <c r="D99" s="11" t="s">
        <v>95</v>
      </c>
    </row>
    <row r="100" spans="1:4" x14ac:dyDescent="0.25">
      <c r="B100" s="5">
        <v>6</v>
      </c>
      <c r="C100" s="6">
        <v>0</v>
      </c>
      <c r="D100" s="2">
        <f>B100*C100</f>
        <v>0</v>
      </c>
    </row>
    <row r="102" spans="1:4" x14ac:dyDescent="0.25">
      <c r="A102" s="14">
        <v>11</v>
      </c>
      <c r="B102" s="15" t="s">
        <v>29</v>
      </c>
      <c r="C102" s="51" t="s">
        <v>13</v>
      </c>
      <c r="D102" s="51"/>
    </row>
    <row r="103" spans="1:4" x14ac:dyDescent="0.25">
      <c r="B103" s="49" t="s">
        <v>35</v>
      </c>
      <c r="C103" s="49"/>
      <c r="D103" s="49"/>
    </row>
    <row r="104" spans="1:4" ht="45" x14ac:dyDescent="0.25">
      <c r="B104" s="4" t="s">
        <v>41</v>
      </c>
      <c r="C104" s="3" t="s">
        <v>40</v>
      </c>
      <c r="D104" s="10" t="s">
        <v>94</v>
      </c>
    </row>
    <row r="105" spans="1:4" x14ac:dyDescent="0.25">
      <c r="B105" s="5">
        <v>13</v>
      </c>
      <c r="C105" s="6">
        <v>0</v>
      </c>
      <c r="D105" s="2">
        <f>B105*C105</f>
        <v>0</v>
      </c>
    </row>
    <row r="106" spans="1:4" ht="45" x14ac:dyDescent="0.25">
      <c r="B106" s="4" t="s">
        <v>42</v>
      </c>
      <c r="C106" s="3" t="s">
        <v>40</v>
      </c>
      <c r="D106" s="3" t="s">
        <v>95</v>
      </c>
    </row>
    <row r="107" spans="1:4" x14ac:dyDescent="0.25">
      <c r="B107" s="5">
        <v>13</v>
      </c>
      <c r="C107" s="6">
        <v>0</v>
      </c>
      <c r="D107" s="2">
        <f>B107*C107</f>
        <v>0</v>
      </c>
    </row>
    <row r="109" spans="1:4" x14ac:dyDescent="0.25">
      <c r="A109" s="14">
        <v>12</v>
      </c>
      <c r="B109" s="15" t="s">
        <v>30</v>
      </c>
      <c r="C109" s="51" t="s">
        <v>14</v>
      </c>
      <c r="D109" s="51"/>
    </row>
    <row r="110" spans="1:4" x14ac:dyDescent="0.25">
      <c r="B110" s="49" t="s">
        <v>35</v>
      </c>
      <c r="C110" s="49"/>
      <c r="D110" s="49"/>
    </row>
    <row r="111" spans="1:4" ht="45" x14ac:dyDescent="0.25">
      <c r="B111" s="4" t="s">
        <v>41</v>
      </c>
      <c r="C111" s="3" t="s">
        <v>40</v>
      </c>
      <c r="D111" s="10" t="s">
        <v>94</v>
      </c>
    </row>
    <row r="112" spans="1:4" x14ac:dyDescent="0.25">
      <c r="B112" s="5">
        <v>11</v>
      </c>
      <c r="C112" s="6">
        <v>0</v>
      </c>
      <c r="D112" s="2">
        <f>B112*C112</f>
        <v>0</v>
      </c>
    </row>
    <row r="113" spans="1:4" ht="45" x14ac:dyDescent="0.25">
      <c r="B113" s="4" t="s">
        <v>42</v>
      </c>
      <c r="C113" s="3" t="s">
        <v>40</v>
      </c>
      <c r="D113" s="3" t="s">
        <v>95</v>
      </c>
    </row>
    <row r="114" spans="1:4" x14ac:dyDescent="0.25">
      <c r="B114" s="5">
        <v>11</v>
      </c>
      <c r="C114" s="6">
        <v>0</v>
      </c>
      <c r="D114" s="2">
        <f>B114*C114</f>
        <v>0</v>
      </c>
    </row>
    <row r="115" spans="1:4" x14ac:dyDescent="0.25">
      <c r="B115" s="50" t="s">
        <v>38</v>
      </c>
      <c r="C115" s="50"/>
      <c r="D115" s="50"/>
    </row>
    <row r="116" spans="1:4" ht="45" x14ac:dyDescent="0.25">
      <c r="B116" s="11" t="s">
        <v>39</v>
      </c>
      <c r="C116" s="11" t="s">
        <v>1</v>
      </c>
      <c r="D116" s="11" t="s">
        <v>95</v>
      </c>
    </row>
    <row r="117" spans="1:4" x14ac:dyDescent="0.25">
      <c r="B117" s="5">
        <v>11</v>
      </c>
      <c r="C117" s="6">
        <v>0</v>
      </c>
      <c r="D117" s="2">
        <f>B117*C117</f>
        <v>0</v>
      </c>
    </row>
    <row r="119" spans="1:4" x14ac:dyDescent="0.25">
      <c r="A119" s="14">
        <v>13</v>
      </c>
      <c r="B119" s="15" t="s">
        <v>31</v>
      </c>
      <c r="C119" s="51" t="s">
        <v>15</v>
      </c>
      <c r="D119" s="51"/>
    </row>
    <row r="120" spans="1:4" x14ac:dyDescent="0.25">
      <c r="B120" s="49" t="s">
        <v>35</v>
      </c>
      <c r="C120" s="49"/>
      <c r="D120" s="49"/>
    </row>
    <row r="121" spans="1:4" ht="45" x14ac:dyDescent="0.25">
      <c r="B121" s="4" t="s">
        <v>41</v>
      </c>
      <c r="C121" s="3" t="s">
        <v>40</v>
      </c>
      <c r="D121" s="10" t="s">
        <v>94</v>
      </c>
    </row>
    <row r="122" spans="1:4" x14ac:dyDescent="0.25">
      <c r="B122" s="5">
        <v>26</v>
      </c>
      <c r="C122" s="6">
        <v>0</v>
      </c>
      <c r="D122" s="2">
        <f>B122*C122</f>
        <v>0</v>
      </c>
    </row>
    <row r="123" spans="1:4" ht="45" x14ac:dyDescent="0.25">
      <c r="B123" s="4" t="s">
        <v>42</v>
      </c>
      <c r="C123" s="3" t="s">
        <v>40</v>
      </c>
      <c r="D123" s="3" t="s">
        <v>95</v>
      </c>
    </row>
    <row r="124" spans="1:4" x14ac:dyDescent="0.25">
      <c r="B124" s="5">
        <v>26</v>
      </c>
      <c r="C124" s="6">
        <v>0</v>
      </c>
      <c r="D124" s="2">
        <f>B124*C124</f>
        <v>0</v>
      </c>
    </row>
    <row r="126" spans="1:4" x14ac:dyDescent="0.25">
      <c r="A126" s="14">
        <v>14</v>
      </c>
      <c r="B126" s="15" t="s">
        <v>32</v>
      </c>
      <c r="C126" s="51" t="s">
        <v>16</v>
      </c>
      <c r="D126" s="51"/>
    </row>
    <row r="127" spans="1:4" x14ac:dyDescent="0.25">
      <c r="B127" s="49" t="s">
        <v>35</v>
      </c>
      <c r="C127" s="49"/>
      <c r="D127" s="49"/>
    </row>
    <row r="128" spans="1:4" ht="45" x14ac:dyDescent="0.25">
      <c r="B128" s="4" t="s">
        <v>41</v>
      </c>
      <c r="C128" s="3" t="s">
        <v>40</v>
      </c>
      <c r="D128" s="10" t="s">
        <v>94</v>
      </c>
    </row>
    <row r="129" spans="1:4" x14ac:dyDescent="0.25">
      <c r="B129" s="5">
        <v>11</v>
      </c>
      <c r="C129" s="6">
        <v>0</v>
      </c>
      <c r="D129" s="2">
        <f>B129*C129</f>
        <v>0</v>
      </c>
    </row>
    <row r="130" spans="1:4" ht="45" x14ac:dyDescent="0.25">
      <c r="B130" s="4" t="s">
        <v>42</v>
      </c>
      <c r="C130" s="3" t="s">
        <v>40</v>
      </c>
      <c r="D130" s="3" t="s">
        <v>95</v>
      </c>
    </row>
    <row r="131" spans="1:4" x14ac:dyDescent="0.25">
      <c r="B131" s="5">
        <v>11</v>
      </c>
      <c r="C131" s="6">
        <v>0</v>
      </c>
      <c r="D131" s="2">
        <f>B131*C131</f>
        <v>0</v>
      </c>
    </row>
    <row r="133" spans="1:4" x14ac:dyDescent="0.25">
      <c r="A133" s="14">
        <v>15</v>
      </c>
      <c r="B133" s="15" t="s">
        <v>33</v>
      </c>
      <c r="C133" s="51" t="s">
        <v>17</v>
      </c>
      <c r="D133" s="51"/>
    </row>
    <row r="134" spans="1:4" x14ac:dyDescent="0.25">
      <c r="B134" s="49" t="s">
        <v>35</v>
      </c>
      <c r="C134" s="49"/>
      <c r="D134" s="49"/>
    </row>
    <row r="135" spans="1:4" ht="45" x14ac:dyDescent="0.25">
      <c r="B135" s="4" t="s">
        <v>41</v>
      </c>
      <c r="C135" s="3" t="s">
        <v>40</v>
      </c>
      <c r="D135" s="10" t="s">
        <v>94</v>
      </c>
    </row>
    <row r="136" spans="1:4" x14ac:dyDescent="0.25">
      <c r="B136" s="5">
        <v>17</v>
      </c>
      <c r="C136" s="6">
        <v>0</v>
      </c>
      <c r="D136" s="2">
        <f>B136*C136</f>
        <v>0</v>
      </c>
    </row>
    <row r="137" spans="1:4" ht="45" x14ac:dyDescent="0.25">
      <c r="B137" s="4" t="s">
        <v>42</v>
      </c>
      <c r="C137" s="3" t="s">
        <v>40</v>
      </c>
      <c r="D137" s="3" t="s">
        <v>95</v>
      </c>
    </row>
    <row r="138" spans="1:4" x14ac:dyDescent="0.25">
      <c r="B138" s="5">
        <v>17</v>
      </c>
      <c r="C138" s="6">
        <v>0</v>
      </c>
      <c r="D138" s="2">
        <f>B138*C138</f>
        <v>0</v>
      </c>
    </row>
    <row r="140" spans="1:4" x14ac:dyDescent="0.25">
      <c r="A140" s="14">
        <v>16</v>
      </c>
      <c r="B140" s="15" t="s">
        <v>34</v>
      </c>
      <c r="C140" s="51" t="s">
        <v>18</v>
      </c>
      <c r="D140" s="51"/>
    </row>
    <row r="141" spans="1:4" x14ac:dyDescent="0.25">
      <c r="B141" s="49" t="s">
        <v>35</v>
      </c>
      <c r="C141" s="49"/>
      <c r="D141" s="49"/>
    </row>
    <row r="142" spans="1:4" ht="45" x14ac:dyDescent="0.25">
      <c r="B142" s="4" t="s">
        <v>41</v>
      </c>
      <c r="C142" s="3" t="s">
        <v>40</v>
      </c>
      <c r="D142" s="10" t="s">
        <v>94</v>
      </c>
    </row>
    <row r="143" spans="1:4" x14ac:dyDescent="0.25">
      <c r="B143" s="5">
        <v>10</v>
      </c>
      <c r="C143" s="6">
        <v>0</v>
      </c>
      <c r="D143" s="2">
        <f>B143*C143</f>
        <v>0</v>
      </c>
    </row>
    <row r="144" spans="1:4" ht="45" x14ac:dyDescent="0.25">
      <c r="B144" s="4" t="s">
        <v>42</v>
      </c>
      <c r="C144" s="3" t="s">
        <v>40</v>
      </c>
      <c r="D144" s="3" t="s">
        <v>95</v>
      </c>
    </row>
    <row r="145" spans="2:4" x14ac:dyDescent="0.25">
      <c r="B145" s="5">
        <v>10</v>
      </c>
      <c r="C145" s="6">
        <v>0</v>
      </c>
      <c r="D145" s="2">
        <f>B145*C145</f>
        <v>0</v>
      </c>
    </row>
    <row r="149" spans="2:4" ht="29.25" customHeight="1" x14ac:dyDescent="0.25">
      <c r="B149" s="40" t="s">
        <v>43</v>
      </c>
      <c r="C149" s="41"/>
      <c r="D149" s="2">
        <f>SUM(D145,D143,D138,D136,D131,D129,D124,D122,D114,D112,D107,D105,D97,D95,D90,D88,D80,D78,D73,D71,D63,D61,D53,D51,D43,D41,D36,D34,D25,D23,D15,D13,)</f>
        <v>0</v>
      </c>
    </row>
    <row r="151" spans="2:4" ht="30" customHeight="1" x14ac:dyDescent="0.25">
      <c r="B151" s="42" t="s">
        <v>44</v>
      </c>
      <c r="C151" s="42"/>
      <c r="D151" s="2">
        <f>SUM(D117,D100,D83,D66,D56,D46,D28,D18,)</f>
        <v>0</v>
      </c>
    </row>
    <row r="153" spans="2:4" x14ac:dyDescent="0.25">
      <c r="B153" s="43" t="s">
        <v>96</v>
      </c>
      <c r="C153" s="43"/>
      <c r="D153" s="25">
        <f>SUM(D149+D151)</f>
        <v>0</v>
      </c>
    </row>
    <row r="155" spans="2:4" x14ac:dyDescent="0.25">
      <c r="B155" t="s">
        <v>87</v>
      </c>
    </row>
  </sheetData>
  <mergeCells count="47">
    <mergeCell ref="C10:D10"/>
    <mergeCell ref="C20:D20"/>
    <mergeCell ref="C31:D31"/>
    <mergeCell ref="C38:D38"/>
    <mergeCell ref="B11:D11"/>
    <mergeCell ref="B16:D16"/>
    <mergeCell ref="B32:D32"/>
    <mergeCell ref="C109:D109"/>
    <mergeCell ref="C119:D119"/>
    <mergeCell ref="C126:D126"/>
    <mergeCell ref="C133:D133"/>
    <mergeCell ref="C140:D140"/>
    <mergeCell ref="B39:D39"/>
    <mergeCell ref="B44:D44"/>
    <mergeCell ref="B21:D21"/>
    <mergeCell ref="B26:D26"/>
    <mergeCell ref="B98:D98"/>
    <mergeCell ref="C48:D48"/>
    <mergeCell ref="C58:D58"/>
    <mergeCell ref="C68:D68"/>
    <mergeCell ref="C75:D75"/>
    <mergeCell ref="C85:D85"/>
    <mergeCell ref="B49:D49"/>
    <mergeCell ref="B54:D54"/>
    <mergeCell ref="B103:D103"/>
    <mergeCell ref="B59:D59"/>
    <mergeCell ref="B64:D64"/>
    <mergeCell ref="B69:D69"/>
    <mergeCell ref="B76:D76"/>
    <mergeCell ref="C102:D102"/>
    <mergeCell ref="C92:D92"/>
    <mergeCell ref="B149:C149"/>
    <mergeCell ref="B151:C151"/>
    <mergeCell ref="B153:C153"/>
    <mergeCell ref="A2:C3"/>
    <mergeCell ref="A5:G6"/>
    <mergeCell ref="A7:C7"/>
    <mergeCell ref="A8:C8"/>
    <mergeCell ref="B110:D110"/>
    <mergeCell ref="B115:D115"/>
    <mergeCell ref="B120:D120"/>
    <mergeCell ref="B127:D127"/>
    <mergeCell ref="B134:D134"/>
    <mergeCell ref="B141:D141"/>
    <mergeCell ref="B81:D81"/>
    <mergeCell ref="B86:D86"/>
    <mergeCell ref="B93:D93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67"/>
  <sheetViews>
    <sheetView workbookViewId="0">
      <selection activeCell="D61" sqref="D61"/>
    </sheetView>
  </sheetViews>
  <sheetFormatPr defaultRowHeight="15" x14ac:dyDescent="0.25"/>
  <cols>
    <col min="2" max="2" width="23.5703125" customWidth="1"/>
    <col min="3" max="3" width="14.28515625" customWidth="1"/>
    <col min="4" max="4" width="20.7109375" customWidth="1"/>
    <col min="5" max="7" width="9.140625" hidden="1" customWidth="1"/>
  </cols>
  <sheetData>
    <row r="3" spans="1:7" x14ac:dyDescent="0.25">
      <c r="A3" s="44" t="s">
        <v>86</v>
      </c>
      <c r="B3" s="44"/>
      <c r="C3" s="44"/>
    </row>
    <row r="4" spans="1:7" ht="46.5" customHeight="1" x14ac:dyDescent="0.25">
      <c r="A4" s="44"/>
      <c r="B4" s="44"/>
      <c r="C4" s="44"/>
    </row>
    <row r="5" spans="1:7" x14ac:dyDescent="0.25">
      <c r="A5" s="1"/>
      <c r="B5" s="1"/>
      <c r="C5" s="1"/>
    </row>
    <row r="6" spans="1:7" x14ac:dyDescent="0.25">
      <c r="A6" s="45" t="s">
        <v>92</v>
      </c>
      <c r="B6" s="46"/>
      <c r="C6" s="46"/>
      <c r="D6" s="46"/>
      <c r="E6" s="46"/>
      <c r="F6" s="46"/>
      <c r="G6" s="46"/>
    </row>
    <row r="7" spans="1:7" ht="81.75" customHeight="1" x14ac:dyDescent="0.25">
      <c r="A7" s="46"/>
      <c r="B7" s="46"/>
      <c r="C7" s="46"/>
      <c r="D7" s="46"/>
      <c r="E7" s="46"/>
      <c r="F7" s="46"/>
      <c r="G7" s="46"/>
    </row>
    <row r="8" spans="1:7" ht="15.75" x14ac:dyDescent="0.25">
      <c r="A8" s="47" t="s">
        <v>91</v>
      </c>
      <c r="B8" s="47"/>
      <c r="C8" s="47"/>
    </row>
    <row r="9" spans="1:7" ht="23.25" customHeight="1" x14ac:dyDescent="0.25">
      <c r="A9" s="48" t="s">
        <v>89</v>
      </c>
      <c r="B9" s="48"/>
      <c r="C9" s="48"/>
    </row>
    <row r="12" spans="1:7" x14ac:dyDescent="0.25">
      <c r="A12" s="19">
        <v>1</v>
      </c>
      <c r="B12" s="20" t="s">
        <v>65</v>
      </c>
      <c r="C12" s="58" t="s">
        <v>58</v>
      </c>
      <c r="D12" s="58"/>
    </row>
    <row r="13" spans="1:7" x14ac:dyDescent="0.25">
      <c r="B13" s="37" t="s">
        <v>35</v>
      </c>
      <c r="C13" s="37"/>
      <c r="D13" s="37"/>
    </row>
    <row r="14" spans="1:7" ht="45" x14ac:dyDescent="0.25">
      <c r="B14" s="3" t="s">
        <v>36</v>
      </c>
      <c r="C14" s="3" t="s">
        <v>40</v>
      </c>
      <c r="D14" s="10" t="s">
        <v>94</v>
      </c>
    </row>
    <row r="15" spans="1:7" x14ac:dyDescent="0.25">
      <c r="B15" s="5">
        <v>73</v>
      </c>
      <c r="C15" s="6">
        <v>0</v>
      </c>
      <c r="D15" s="2">
        <f>B15*C15</f>
        <v>0</v>
      </c>
    </row>
    <row r="16" spans="1:7" ht="45" x14ac:dyDescent="0.25">
      <c r="B16" s="3" t="s">
        <v>37</v>
      </c>
      <c r="C16" s="3" t="s">
        <v>1</v>
      </c>
      <c r="D16" s="3" t="s">
        <v>95</v>
      </c>
    </row>
    <row r="17" spans="1:4" x14ac:dyDescent="0.25">
      <c r="B17" s="5">
        <v>73</v>
      </c>
      <c r="C17" s="6">
        <v>0</v>
      </c>
      <c r="D17" s="2">
        <f>B17*C17</f>
        <v>0</v>
      </c>
    </row>
    <row r="20" spans="1:4" x14ac:dyDescent="0.25">
      <c r="A20" s="19">
        <v>2</v>
      </c>
      <c r="B20" s="20" t="s">
        <v>70</v>
      </c>
      <c r="C20" s="58" t="s">
        <v>59</v>
      </c>
      <c r="D20" s="58"/>
    </row>
    <row r="21" spans="1:4" x14ac:dyDescent="0.25">
      <c r="B21" s="37" t="s">
        <v>35</v>
      </c>
      <c r="C21" s="37"/>
      <c r="D21" s="37"/>
    </row>
    <row r="22" spans="1:4" ht="45" x14ac:dyDescent="0.25">
      <c r="B22" s="3" t="s">
        <v>36</v>
      </c>
      <c r="C22" s="3" t="s">
        <v>40</v>
      </c>
      <c r="D22" s="10" t="s">
        <v>94</v>
      </c>
    </row>
    <row r="23" spans="1:4" x14ac:dyDescent="0.25">
      <c r="B23" s="5">
        <v>6</v>
      </c>
      <c r="C23" s="6">
        <v>0</v>
      </c>
      <c r="D23" s="2">
        <f>B23*C23</f>
        <v>0</v>
      </c>
    </row>
    <row r="24" spans="1:4" ht="45" x14ac:dyDescent="0.25">
      <c r="B24" s="3" t="s">
        <v>37</v>
      </c>
      <c r="C24" s="3" t="s">
        <v>1</v>
      </c>
      <c r="D24" s="3" t="s">
        <v>95</v>
      </c>
    </row>
    <row r="25" spans="1:4" x14ac:dyDescent="0.25">
      <c r="B25" s="5">
        <v>6</v>
      </c>
      <c r="C25" s="6">
        <v>0</v>
      </c>
      <c r="D25" s="2">
        <f>B25*C25</f>
        <v>0</v>
      </c>
    </row>
    <row r="27" spans="1:4" x14ac:dyDescent="0.25">
      <c r="A27" s="19">
        <v>3</v>
      </c>
      <c r="B27" s="20" t="s">
        <v>66</v>
      </c>
      <c r="C27" s="58" t="s">
        <v>60</v>
      </c>
      <c r="D27" s="58"/>
    </row>
    <row r="28" spans="1:4" x14ac:dyDescent="0.25">
      <c r="B28" s="37" t="s">
        <v>35</v>
      </c>
      <c r="C28" s="37"/>
      <c r="D28" s="37"/>
    </row>
    <row r="29" spans="1:4" ht="45" x14ac:dyDescent="0.25">
      <c r="B29" s="3" t="s">
        <v>36</v>
      </c>
      <c r="C29" s="3" t="s">
        <v>40</v>
      </c>
      <c r="D29" s="10" t="s">
        <v>94</v>
      </c>
    </row>
    <row r="30" spans="1:4" ht="29.25" customHeight="1" x14ac:dyDescent="0.25">
      <c r="B30" s="5">
        <v>11</v>
      </c>
      <c r="C30" s="6">
        <v>0</v>
      </c>
      <c r="D30" s="2">
        <f>B30*C30</f>
        <v>0</v>
      </c>
    </row>
    <row r="31" spans="1:4" ht="45" x14ac:dyDescent="0.25">
      <c r="B31" s="3" t="s">
        <v>37</v>
      </c>
      <c r="C31" s="3" t="s">
        <v>1</v>
      </c>
      <c r="D31" s="3" t="s">
        <v>95</v>
      </c>
    </row>
    <row r="32" spans="1:4" x14ac:dyDescent="0.25">
      <c r="B32" s="5">
        <v>11</v>
      </c>
      <c r="C32" s="6">
        <v>0</v>
      </c>
      <c r="D32" s="2">
        <f>B32*C32</f>
        <v>0</v>
      </c>
    </row>
    <row r="33" spans="1:4" x14ac:dyDescent="0.25">
      <c r="B33" s="50" t="s">
        <v>38</v>
      </c>
      <c r="C33" s="50"/>
      <c r="D33" s="50"/>
    </row>
    <row r="34" spans="1:4" ht="45" x14ac:dyDescent="0.25">
      <c r="B34" s="11" t="s">
        <v>39</v>
      </c>
      <c r="C34" s="11" t="s">
        <v>1</v>
      </c>
      <c r="D34" s="11" t="s">
        <v>95</v>
      </c>
    </row>
    <row r="35" spans="1:4" x14ac:dyDescent="0.25">
      <c r="B35" s="5">
        <v>11</v>
      </c>
      <c r="C35" s="7">
        <v>0</v>
      </c>
      <c r="D35" s="2">
        <f>B35*C35</f>
        <v>0</v>
      </c>
    </row>
    <row r="37" spans="1:4" ht="33" customHeight="1" x14ac:dyDescent="0.25">
      <c r="A37" s="19">
        <v>4</v>
      </c>
      <c r="B37" s="20" t="s">
        <v>67</v>
      </c>
      <c r="C37" s="57" t="s">
        <v>61</v>
      </c>
      <c r="D37" s="57"/>
    </row>
    <row r="38" spans="1:4" x14ac:dyDescent="0.25">
      <c r="B38" s="37" t="s">
        <v>35</v>
      </c>
      <c r="C38" s="37"/>
      <c r="D38" s="37"/>
    </row>
    <row r="39" spans="1:4" ht="45" x14ac:dyDescent="0.25">
      <c r="B39" s="3" t="s">
        <v>36</v>
      </c>
      <c r="C39" s="3" t="s">
        <v>40</v>
      </c>
      <c r="D39" s="10" t="s">
        <v>94</v>
      </c>
    </row>
    <row r="40" spans="1:4" ht="15" customHeight="1" x14ac:dyDescent="0.25">
      <c r="B40" s="5">
        <v>47</v>
      </c>
      <c r="C40" s="6">
        <v>0</v>
      </c>
      <c r="D40" s="2">
        <f>B40*C40</f>
        <v>0</v>
      </c>
    </row>
    <row r="41" spans="1:4" ht="45" x14ac:dyDescent="0.25">
      <c r="B41" s="3" t="s">
        <v>37</v>
      </c>
      <c r="C41" s="3" t="s">
        <v>1</v>
      </c>
      <c r="D41" s="3" t="s">
        <v>95</v>
      </c>
    </row>
    <row r="42" spans="1:4" x14ac:dyDescent="0.25">
      <c r="B42" s="5">
        <v>47</v>
      </c>
      <c r="C42" s="6">
        <v>0</v>
      </c>
      <c r="D42" s="2">
        <f>B42*C42</f>
        <v>0</v>
      </c>
    </row>
    <row r="43" spans="1:4" ht="60" x14ac:dyDescent="0.25">
      <c r="B43" s="3" t="s">
        <v>57</v>
      </c>
      <c r="C43" s="3" t="s">
        <v>1</v>
      </c>
      <c r="D43" s="3" t="s">
        <v>95</v>
      </c>
    </row>
    <row r="44" spans="1:4" x14ac:dyDescent="0.25">
      <c r="B44" s="5">
        <v>47</v>
      </c>
      <c r="C44" s="6">
        <v>0</v>
      </c>
      <c r="D44" s="2">
        <f>B44*C44</f>
        <v>0</v>
      </c>
    </row>
    <row r="46" spans="1:4" ht="33.75" customHeight="1" x14ac:dyDescent="0.25">
      <c r="A46" s="19">
        <v>5</v>
      </c>
      <c r="B46" s="20" t="s">
        <v>68</v>
      </c>
      <c r="C46" s="57" t="s">
        <v>62</v>
      </c>
      <c r="D46" s="57"/>
    </row>
    <row r="47" spans="1:4" x14ac:dyDescent="0.25">
      <c r="B47" s="37" t="s">
        <v>35</v>
      </c>
      <c r="C47" s="37"/>
      <c r="D47" s="37"/>
    </row>
    <row r="48" spans="1:4" ht="45" x14ac:dyDescent="0.25">
      <c r="B48" s="3" t="s">
        <v>36</v>
      </c>
      <c r="C48" s="3" t="s">
        <v>40</v>
      </c>
      <c r="D48" s="10" t="s">
        <v>94</v>
      </c>
    </row>
    <row r="49" spans="1:4" x14ac:dyDescent="0.25">
      <c r="B49" s="5">
        <v>12</v>
      </c>
      <c r="C49" s="6">
        <v>0</v>
      </c>
      <c r="D49" s="2">
        <f>B49*C49</f>
        <v>0</v>
      </c>
    </row>
    <row r="50" spans="1:4" ht="45" x14ac:dyDescent="0.25">
      <c r="B50" s="3" t="s">
        <v>37</v>
      </c>
      <c r="C50" s="3" t="s">
        <v>1</v>
      </c>
      <c r="D50" s="3" t="s">
        <v>95</v>
      </c>
    </row>
    <row r="51" spans="1:4" x14ac:dyDescent="0.25">
      <c r="B51" s="5">
        <v>12</v>
      </c>
      <c r="C51" s="6">
        <v>0</v>
      </c>
      <c r="D51" s="2">
        <f>B51*C51</f>
        <v>0</v>
      </c>
    </row>
    <row r="53" spans="1:4" x14ac:dyDescent="0.25">
      <c r="A53" s="19">
        <v>6</v>
      </c>
      <c r="B53" s="20" t="s">
        <v>69</v>
      </c>
      <c r="C53" s="58" t="s">
        <v>63</v>
      </c>
      <c r="D53" s="58"/>
    </row>
    <row r="54" spans="1:4" x14ac:dyDescent="0.25">
      <c r="B54" s="37" t="s">
        <v>35</v>
      </c>
      <c r="C54" s="37"/>
      <c r="D54" s="37"/>
    </row>
    <row r="55" spans="1:4" ht="45" x14ac:dyDescent="0.25">
      <c r="B55" s="3" t="s">
        <v>36</v>
      </c>
      <c r="C55" s="3" t="s">
        <v>40</v>
      </c>
      <c r="D55" s="10" t="s">
        <v>94</v>
      </c>
    </row>
    <row r="56" spans="1:4" x14ac:dyDescent="0.25">
      <c r="B56" s="5">
        <v>7</v>
      </c>
      <c r="C56" s="6">
        <v>0</v>
      </c>
      <c r="D56" s="2">
        <f>B56*C56</f>
        <v>0</v>
      </c>
    </row>
    <row r="57" spans="1:4" ht="45" x14ac:dyDescent="0.25">
      <c r="B57" s="3" t="s">
        <v>37</v>
      </c>
      <c r="C57" s="3" t="s">
        <v>1</v>
      </c>
      <c r="D57" s="3" t="s">
        <v>95</v>
      </c>
    </row>
    <row r="58" spans="1:4" x14ac:dyDescent="0.25">
      <c r="B58" s="5">
        <v>7</v>
      </c>
      <c r="C58" s="6">
        <v>0</v>
      </c>
      <c r="D58" s="2">
        <f>B58*C58</f>
        <v>0</v>
      </c>
    </row>
    <row r="61" spans="1:4" x14ac:dyDescent="0.25">
      <c r="B61" s="40" t="s">
        <v>43</v>
      </c>
      <c r="C61" s="41"/>
      <c r="D61" s="2">
        <f>SUM(D15,D17,D23,D25,D30,D32,D40,D42,D44,D49,D51,D56,D58,)</f>
        <v>0</v>
      </c>
    </row>
    <row r="63" spans="1:4" x14ac:dyDescent="0.25">
      <c r="B63" s="42" t="s">
        <v>44</v>
      </c>
      <c r="C63" s="42"/>
      <c r="D63" s="2">
        <f>SUM(D35)</f>
        <v>0</v>
      </c>
    </row>
    <row r="65" spans="2:4" x14ac:dyDescent="0.25">
      <c r="B65" s="59" t="s">
        <v>96</v>
      </c>
      <c r="C65" s="59"/>
      <c r="D65" s="28">
        <f>SUM(D61+D63)</f>
        <v>0</v>
      </c>
    </row>
    <row r="67" spans="2:4" x14ac:dyDescent="0.25">
      <c r="B67" t="s">
        <v>87</v>
      </c>
    </row>
  </sheetData>
  <mergeCells count="20">
    <mergeCell ref="B38:D38"/>
    <mergeCell ref="B47:D47"/>
    <mergeCell ref="B65:C65"/>
    <mergeCell ref="B54:D54"/>
    <mergeCell ref="B61:C61"/>
    <mergeCell ref="B63:C63"/>
    <mergeCell ref="C46:D46"/>
    <mergeCell ref="C53:D53"/>
    <mergeCell ref="A3:C4"/>
    <mergeCell ref="A6:G7"/>
    <mergeCell ref="A8:C8"/>
    <mergeCell ref="A9:C9"/>
    <mergeCell ref="C37:D37"/>
    <mergeCell ref="B21:D21"/>
    <mergeCell ref="B28:D28"/>
    <mergeCell ref="B33:D33"/>
    <mergeCell ref="C27:D27"/>
    <mergeCell ref="C20:D20"/>
    <mergeCell ref="B13:D13"/>
    <mergeCell ref="C12:D12"/>
  </mergeCells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1"/>
  <sheetViews>
    <sheetView tabSelected="1" topLeftCell="A67" zoomScaleNormal="100" workbookViewId="0">
      <selection activeCell="D77" sqref="D77"/>
    </sheetView>
  </sheetViews>
  <sheetFormatPr defaultRowHeight="15" x14ac:dyDescent="0.25"/>
  <cols>
    <col min="2" max="2" width="17.42578125" customWidth="1"/>
    <col min="3" max="3" width="16.5703125" customWidth="1"/>
    <col min="4" max="4" width="21.85546875" customWidth="1"/>
    <col min="5" max="5" width="9" customWidth="1"/>
    <col min="6" max="7" width="9.140625" hidden="1" customWidth="1"/>
  </cols>
  <sheetData>
    <row r="2" spans="1:9" x14ac:dyDescent="0.25">
      <c r="H2" s="13"/>
      <c r="I2" s="13"/>
    </row>
    <row r="3" spans="1:9" x14ac:dyDescent="0.25">
      <c r="A3" s="44" t="s">
        <v>86</v>
      </c>
      <c r="B3" s="44"/>
      <c r="C3" s="44"/>
      <c r="H3" s="13"/>
      <c r="I3" s="13"/>
    </row>
    <row r="4" spans="1:9" ht="58.5" customHeight="1" x14ac:dyDescent="0.25">
      <c r="A4" s="44"/>
      <c r="B4" s="44"/>
      <c r="C4" s="44"/>
      <c r="H4" s="13"/>
      <c r="I4" s="13"/>
    </row>
    <row r="5" spans="1:9" x14ac:dyDescent="0.25">
      <c r="A5" s="1"/>
      <c r="B5" s="1"/>
      <c r="C5" s="1"/>
      <c r="H5" s="13"/>
      <c r="I5" s="13"/>
    </row>
    <row r="6" spans="1:9" ht="15" customHeight="1" x14ac:dyDescent="0.25">
      <c r="A6" s="45" t="s">
        <v>92</v>
      </c>
      <c r="B6" s="46"/>
      <c r="C6" s="46"/>
      <c r="D6" s="46"/>
      <c r="E6" s="46"/>
      <c r="F6" s="46"/>
      <c r="G6" s="46"/>
      <c r="H6" s="13"/>
      <c r="I6" s="13"/>
    </row>
    <row r="7" spans="1:9" ht="66" customHeight="1" x14ac:dyDescent="0.25">
      <c r="A7" s="46"/>
      <c r="B7" s="46"/>
      <c r="C7" s="46"/>
      <c r="D7" s="46"/>
      <c r="E7" s="46"/>
      <c r="F7" s="46"/>
      <c r="G7" s="46"/>
      <c r="H7" s="13"/>
      <c r="I7" s="13"/>
    </row>
    <row r="8" spans="1:9" ht="18" customHeight="1" x14ac:dyDescent="0.25">
      <c r="A8" s="47" t="s">
        <v>91</v>
      </c>
      <c r="B8" s="47"/>
      <c r="C8" s="47"/>
      <c r="H8" s="13"/>
      <c r="I8" s="13"/>
    </row>
    <row r="9" spans="1:9" ht="27" customHeight="1" x14ac:dyDescent="0.25">
      <c r="A9" s="48" t="s">
        <v>90</v>
      </c>
      <c r="B9" s="48"/>
      <c r="C9" s="48"/>
    </row>
    <row r="11" spans="1:9" x14ac:dyDescent="0.25">
      <c r="A11" s="21">
        <v>1</v>
      </c>
      <c r="B11" s="22" t="s">
        <v>77</v>
      </c>
      <c r="C11" s="61" t="s">
        <v>71</v>
      </c>
      <c r="D11" s="61"/>
    </row>
    <row r="12" spans="1:9" x14ac:dyDescent="0.25">
      <c r="B12" s="62" t="s">
        <v>35</v>
      </c>
      <c r="C12" s="63"/>
      <c r="D12" s="64"/>
    </row>
    <row r="13" spans="1:9" ht="60" customHeight="1" x14ac:dyDescent="0.25">
      <c r="B13" s="3" t="s">
        <v>36</v>
      </c>
      <c r="C13" s="3" t="s">
        <v>40</v>
      </c>
      <c r="D13" s="10" t="s">
        <v>94</v>
      </c>
    </row>
    <row r="14" spans="1:9" x14ac:dyDescent="0.25">
      <c r="B14" s="5">
        <v>13</v>
      </c>
      <c r="C14" s="6">
        <v>0</v>
      </c>
      <c r="D14" s="2">
        <f>B14*C14</f>
        <v>0</v>
      </c>
    </row>
    <row r="15" spans="1:9" ht="60" customHeight="1" x14ac:dyDescent="0.25">
      <c r="B15" s="3" t="s">
        <v>37</v>
      </c>
      <c r="C15" s="3" t="s">
        <v>1</v>
      </c>
      <c r="D15" s="3" t="s">
        <v>95</v>
      </c>
    </row>
    <row r="16" spans="1:9" x14ac:dyDescent="0.25">
      <c r="B16" s="5">
        <v>13</v>
      </c>
      <c r="C16" s="6">
        <v>0</v>
      </c>
      <c r="D16" s="2">
        <f>B16*C16</f>
        <v>0</v>
      </c>
    </row>
    <row r="17" spans="1:4" x14ac:dyDescent="0.25">
      <c r="B17" s="54" t="s">
        <v>38</v>
      </c>
      <c r="C17" s="55"/>
      <c r="D17" s="56"/>
    </row>
    <row r="18" spans="1:4" ht="60" customHeight="1" x14ac:dyDescent="0.25">
      <c r="B18" s="11" t="s">
        <v>39</v>
      </c>
      <c r="C18" s="11" t="s">
        <v>1</v>
      </c>
      <c r="D18" s="11" t="s">
        <v>95</v>
      </c>
    </row>
    <row r="19" spans="1:4" x14ac:dyDescent="0.25">
      <c r="B19" s="5">
        <v>12</v>
      </c>
      <c r="C19" s="7">
        <v>0</v>
      </c>
      <c r="D19" s="2">
        <f>B19*C19</f>
        <v>0</v>
      </c>
    </row>
    <row r="20" spans="1:4" ht="90" x14ac:dyDescent="0.25">
      <c r="B20" s="11" t="s">
        <v>57</v>
      </c>
      <c r="C20" s="11" t="s">
        <v>1</v>
      </c>
      <c r="D20" s="11" t="s">
        <v>95</v>
      </c>
    </row>
    <row r="21" spans="1:4" x14ac:dyDescent="0.25">
      <c r="B21" s="5">
        <v>1</v>
      </c>
      <c r="C21" s="7">
        <v>0</v>
      </c>
      <c r="D21" s="2">
        <f>B21*C21</f>
        <v>0</v>
      </c>
    </row>
    <row r="23" spans="1:4" x14ac:dyDescent="0.25">
      <c r="A23" s="21">
        <v>2</v>
      </c>
      <c r="B23" s="22" t="s">
        <v>78</v>
      </c>
      <c r="C23" s="61" t="s">
        <v>72</v>
      </c>
      <c r="D23" s="61"/>
    </row>
    <row r="24" spans="1:4" x14ac:dyDescent="0.25">
      <c r="B24" s="37" t="s">
        <v>35</v>
      </c>
      <c r="C24" s="37"/>
      <c r="D24" s="37"/>
    </row>
    <row r="25" spans="1:4" ht="45" x14ac:dyDescent="0.25">
      <c r="B25" s="3" t="s">
        <v>36</v>
      </c>
      <c r="C25" s="3" t="s">
        <v>40</v>
      </c>
      <c r="D25" s="10" t="s">
        <v>94</v>
      </c>
    </row>
    <row r="26" spans="1:4" x14ac:dyDescent="0.25">
      <c r="B26" s="5">
        <v>73</v>
      </c>
      <c r="C26" s="6">
        <v>0</v>
      </c>
      <c r="D26" s="2">
        <f>B26*C26</f>
        <v>0</v>
      </c>
    </row>
    <row r="27" spans="1:4" ht="45" x14ac:dyDescent="0.25">
      <c r="B27" s="3" t="s">
        <v>37</v>
      </c>
      <c r="C27" s="3" t="s">
        <v>1</v>
      </c>
      <c r="D27" s="3" t="s">
        <v>95</v>
      </c>
    </row>
    <row r="28" spans="1:4" x14ac:dyDescent="0.25">
      <c r="B28" s="5">
        <v>73</v>
      </c>
      <c r="C28" s="6">
        <v>0</v>
      </c>
      <c r="D28" s="2">
        <f>B28*C28</f>
        <v>0</v>
      </c>
    </row>
    <row r="29" spans="1:4" ht="90" x14ac:dyDescent="0.25">
      <c r="B29" s="12" t="s">
        <v>57</v>
      </c>
      <c r="C29" s="3" t="s">
        <v>1</v>
      </c>
      <c r="D29" s="3" t="s">
        <v>95</v>
      </c>
    </row>
    <row r="30" spans="1:4" x14ac:dyDescent="0.25">
      <c r="B30" s="5">
        <v>73</v>
      </c>
      <c r="C30" s="6">
        <v>0</v>
      </c>
      <c r="D30" s="2">
        <f>B30*C30</f>
        <v>0</v>
      </c>
    </row>
    <row r="32" spans="1:4" x14ac:dyDescent="0.25">
      <c r="A32" s="21">
        <v>3</v>
      </c>
      <c r="B32" s="22" t="s">
        <v>79</v>
      </c>
      <c r="C32" s="61" t="s">
        <v>73</v>
      </c>
      <c r="D32" s="61"/>
    </row>
    <row r="33" spans="1:4" x14ac:dyDescent="0.25">
      <c r="B33" s="37" t="s">
        <v>35</v>
      </c>
      <c r="C33" s="37"/>
      <c r="D33" s="37"/>
    </row>
    <row r="34" spans="1:4" ht="45" x14ac:dyDescent="0.25">
      <c r="B34" s="3" t="s">
        <v>36</v>
      </c>
      <c r="C34" s="3" t="s">
        <v>40</v>
      </c>
      <c r="D34" s="10" t="s">
        <v>94</v>
      </c>
    </row>
    <row r="35" spans="1:4" x14ac:dyDescent="0.25">
      <c r="B35" s="5">
        <v>11</v>
      </c>
      <c r="C35" s="6">
        <v>0</v>
      </c>
      <c r="D35" s="2">
        <f>B35*C35</f>
        <v>0</v>
      </c>
    </row>
    <row r="36" spans="1:4" ht="45" x14ac:dyDescent="0.25">
      <c r="B36" s="3" t="s">
        <v>37</v>
      </c>
      <c r="C36" s="3" t="s">
        <v>1</v>
      </c>
      <c r="D36" s="3" t="s">
        <v>95</v>
      </c>
    </row>
    <row r="37" spans="1:4" x14ac:dyDescent="0.25">
      <c r="B37" s="5">
        <v>11</v>
      </c>
      <c r="C37" s="6">
        <v>0</v>
      </c>
      <c r="D37" s="2">
        <f>B37*C37</f>
        <v>0</v>
      </c>
    </row>
    <row r="38" spans="1:4" ht="90" x14ac:dyDescent="0.25">
      <c r="B38" s="12" t="s">
        <v>57</v>
      </c>
      <c r="C38" s="3" t="s">
        <v>1</v>
      </c>
      <c r="D38" s="3" t="s">
        <v>95</v>
      </c>
    </row>
    <row r="39" spans="1:4" x14ac:dyDescent="0.25">
      <c r="B39" s="5">
        <v>11</v>
      </c>
      <c r="C39" s="6">
        <v>0</v>
      </c>
      <c r="D39" s="2">
        <f>B39*C39</f>
        <v>0</v>
      </c>
    </row>
    <row r="41" spans="1:4" ht="15" customHeight="1" x14ac:dyDescent="0.25">
      <c r="A41" s="21">
        <v>4</v>
      </c>
      <c r="B41" s="22" t="s">
        <v>80</v>
      </c>
      <c r="C41" s="61" t="s">
        <v>74</v>
      </c>
      <c r="D41" s="61"/>
    </row>
    <row r="42" spans="1:4" x14ac:dyDescent="0.25">
      <c r="B42" s="37" t="s">
        <v>35</v>
      </c>
      <c r="C42" s="37"/>
      <c r="D42" s="37"/>
    </row>
    <row r="43" spans="1:4" ht="45" x14ac:dyDescent="0.25">
      <c r="B43" s="3" t="s">
        <v>36</v>
      </c>
      <c r="C43" s="3" t="s">
        <v>40</v>
      </c>
      <c r="D43" s="10" t="s">
        <v>94</v>
      </c>
    </row>
    <row r="44" spans="1:4" x14ac:dyDescent="0.25">
      <c r="B44" s="5">
        <v>13</v>
      </c>
      <c r="C44" s="6">
        <v>0</v>
      </c>
      <c r="D44" s="2">
        <f>B44*C44</f>
        <v>0</v>
      </c>
    </row>
    <row r="45" spans="1:4" ht="45" x14ac:dyDescent="0.25">
      <c r="B45" s="3" t="s">
        <v>37</v>
      </c>
      <c r="C45" s="3" t="s">
        <v>1</v>
      </c>
      <c r="D45" s="3" t="s">
        <v>95</v>
      </c>
    </row>
    <row r="46" spans="1:4" x14ac:dyDescent="0.25">
      <c r="B46" s="5">
        <v>13</v>
      </c>
      <c r="C46" s="6">
        <v>0</v>
      </c>
      <c r="D46" s="2">
        <f>B46*C46</f>
        <v>0</v>
      </c>
    </row>
    <row r="47" spans="1:4" x14ac:dyDescent="0.25">
      <c r="B47" s="50" t="s">
        <v>38</v>
      </c>
      <c r="C47" s="50"/>
      <c r="D47" s="50"/>
    </row>
    <row r="48" spans="1:4" ht="45" x14ac:dyDescent="0.25">
      <c r="B48" s="11" t="s">
        <v>83</v>
      </c>
      <c r="C48" s="11" t="s">
        <v>1</v>
      </c>
      <c r="D48" s="11" t="s">
        <v>95</v>
      </c>
    </row>
    <row r="49" spans="1:4" x14ac:dyDescent="0.25">
      <c r="B49" s="5">
        <v>1</v>
      </c>
      <c r="C49" s="7">
        <v>0</v>
      </c>
      <c r="D49" s="2">
        <f>B49*C49</f>
        <v>0</v>
      </c>
    </row>
    <row r="51" spans="1:4" x14ac:dyDescent="0.25">
      <c r="A51" s="21">
        <v>5</v>
      </c>
      <c r="B51" s="22" t="s">
        <v>81</v>
      </c>
      <c r="C51" s="61" t="s">
        <v>75</v>
      </c>
      <c r="D51" s="61"/>
    </row>
    <row r="52" spans="1:4" x14ac:dyDescent="0.25">
      <c r="B52" s="37" t="s">
        <v>35</v>
      </c>
      <c r="C52" s="37"/>
      <c r="D52" s="37"/>
    </row>
    <row r="53" spans="1:4" ht="45" x14ac:dyDescent="0.25">
      <c r="B53" s="3" t="s">
        <v>36</v>
      </c>
      <c r="C53" s="3" t="s">
        <v>40</v>
      </c>
      <c r="D53" s="10" t="s">
        <v>94</v>
      </c>
    </row>
    <row r="54" spans="1:4" x14ac:dyDescent="0.25">
      <c r="B54" s="5">
        <v>10</v>
      </c>
      <c r="C54" s="6">
        <v>0</v>
      </c>
      <c r="D54" s="2">
        <f>B54*C54</f>
        <v>0</v>
      </c>
    </row>
    <row r="55" spans="1:4" ht="45" x14ac:dyDescent="0.25">
      <c r="B55" s="3" t="s">
        <v>37</v>
      </c>
      <c r="C55" s="3" t="s">
        <v>1</v>
      </c>
      <c r="D55" s="3" t="s">
        <v>95</v>
      </c>
    </row>
    <row r="56" spans="1:4" x14ac:dyDescent="0.25">
      <c r="B56" s="5">
        <v>10</v>
      </c>
      <c r="C56" s="6">
        <v>0</v>
      </c>
      <c r="D56" s="2">
        <f>B56*C56</f>
        <v>0</v>
      </c>
    </row>
    <row r="57" spans="1:4" x14ac:dyDescent="0.25">
      <c r="B57" s="50" t="s">
        <v>38</v>
      </c>
      <c r="C57" s="50"/>
      <c r="D57" s="50"/>
    </row>
    <row r="58" spans="1:4" ht="45" x14ac:dyDescent="0.25">
      <c r="B58" s="11" t="s">
        <v>98</v>
      </c>
      <c r="C58" s="11" t="s">
        <v>1</v>
      </c>
      <c r="D58" s="11" t="s">
        <v>95</v>
      </c>
    </row>
    <row r="59" spans="1:4" x14ac:dyDescent="0.25">
      <c r="B59" s="5">
        <v>1</v>
      </c>
      <c r="C59" s="7">
        <v>0</v>
      </c>
      <c r="D59" s="2">
        <f>B59*C59</f>
        <v>0</v>
      </c>
    </row>
    <row r="61" spans="1:4" x14ac:dyDescent="0.25">
      <c r="A61" s="21">
        <v>6</v>
      </c>
      <c r="B61" s="22" t="s">
        <v>82</v>
      </c>
      <c r="C61" s="61" t="s">
        <v>76</v>
      </c>
      <c r="D61" s="61"/>
    </row>
    <row r="62" spans="1:4" x14ac:dyDescent="0.25">
      <c r="B62" s="37" t="s">
        <v>35</v>
      </c>
      <c r="C62" s="37"/>
      <c r="D62" s="37"/>
    </row>
    <row r="63" spans="1:4" ht="45" x14ac:dyDescent="0.25">
      <c r="B63" s="3" t="s">
        <v>36</v>
      </c>
      <c r="C63" s="3" t="s">
        <v>40</v>
      </c>
      <c r="D63" s="10" t="s">
        <v>94</v>
      </c>
    </row>
    <row r="64" spans="1:4" x14ac:dyDescent="0.25">
      <c r="B64" s="5">
        <v>76</v>
      </c>
      <c r="C64" s="6">
        <v>0</v>
      </c>
      <c r="D64" s="2">
        <f>B64*C64</f>
        <v>0</v>
      </c>
    </row>
    <row r="65" spans="2:4" ht="45" x14ac:dyDescent="0.25">
      <c r="B65" s="3" t="s">
        <v>37</v>
      </c>
      <c r="C65" s="3" t="s">
        <v>1</v>
      </c>
      <c r="D65" s="3" t="s">
        <v>95</v>
      </c>
    </row>
    <row r="66" spans="2:4" x14ac:dyDescent="0.25">
      <c r="B66" s="5">
        <v>76</v>
      </c>
      <c r="C66" s="6">
        <v>0</v>
      </c>
      <c r="D66" s="2">
        <f>B66*C66</f>
        <v>0</v>
      </c>
    </row>
    <row r="67" spans="2:4" ht="45" x14ac:dyDescent="0.25">
      <c r="B67" s="12" t="s">
        <v>84</v>
      </c>
      <c r="C67" s="3" t="s">
        <v>1</v>
      </c>
      <c r="D67" s="3" t="s">
        <v>95</v>
      </c>
    </row>
    <row r="68" spans="2:4" x14ac:dyDescent="0.25">
      <c r="B68" s="5">
        <v>76</v>
      </c>
      <c r="C68" s="6">
        <v>0</v>
      </c>
      <c r="D68" s="2">
        <f>B68*C68</f>
        <v>0</v>
      </c>
    </row>
    <row r="69" spans="2:4" ht="45" x14ac:dyDescent="0.25">
      <c r="B69" s="3" t="s">
        <v>85</v>
      </c>
      <c r="C69" s="3" t="s">
        <v>40</v>
      </c>
      <c r="D69" s="10" t="s">
        <v>94</v>
      </c>
    </row>
    <row r="70" spans="2:4" x14ac:dyDescent="0.25">
      <c r="B70" s="5">
        <v>76</v>
      </c>
      <c r="C70" s="6">
        <v>0</v>
      </c>
      <c r="D70" s="2">
        <f>B70*C70</f>
        <v>0</v>
      </c>
    </row>
    <row r="71" spans="2:4" ht="45" x14ac:dyDescent="0.25">
      <c r="B71" s="3" t="s">
        <v>56</v>
      </c>
      <c r="C71" s="3" t="s">
        <v>1</v>
      </c>
      <c r="D71" s="3" t="s">
        <v>95</v>
      </c>
    </row>
    <row r="72" spans="2:4" x14ac:dyDescent="0.25">
      <c r="B72" s="5">
        <v>76</v>
      </c>
      <c r="C72" s="6">
        <v>0</v>
      </c>
      <c r="D72" s="2">
        <f>B72*C72</f>
        <v>0</v>
      </c>
    </row>
    <row r="75" spans="2:4" x14ac:dyDescent="0.25">
      <c r="B75" s="40" t="s">
        <v>43</v>
      </c>
      <c r="C75" s="41"/>
      <c r="D75" s="2">
        <f>SUM(D14,D16,D26,D28,D30,D35,D37,D39,D44,D46,D54,D56,D64,D66,D68,D70,D72,)</f>
        <v>0</v>
      </c>
    </row>
    <row r="77" spans="2:4" x14ac:dyDescent="0.25">
      <c r="B77" s="42" t="s">
        <v>44</v>
      </c>
      <c r="C77" s="42"/>
      <c r="D77" s="2">
        <f>SUM(D19,D21,D49,D59)</f>
        <v>0</v>
      </c>
    </row>
    <row r="79" spans="2:4" x14ac:dyDescent="0.25">
      <c r="B79" s="60" t="s">
        <v>96</v>
      </c>
      <c r="C79" s="60"/>
      <c r="D79" s="26">
        <f>SUM(D75+D77)</f>
        <v>0</v>
      </c>
    </row>
    <row r="81" spans="2:2" x14ac:dyDescent="0.25">
      <c r="B81" t="s">
        <v>87</v>
      </c>
    </row>
  </sheetData>
  <mergeCells count="22">
    <mergeCell ref="B57:D57"/>
    <mergeCell ref="B12:D12"/>
    <mergeCell ref="B17:D17"/>
    <mergeCell ref="C11:D11"/>
    <mergeCell ref="C23:D23"/>
    <mergeCell ref="C32:D32"/>
    <mergeCell ref="B79:C79"/>
    <mergeCell ref="A3:C4"/>
    <mergeCell ref="A6:G7"/>
    <mergeCell ref="A8:C8"/>
    <mergeCell ref="A9:C9"/>
    <mergeCell ref="B62:D62"/>
    <mergeCell ref="B75:C75"/>
    <mergeCell ref="B77:C77"/>
    <mergeCell ref="C51:D51"/>
    <mergeCell ref="C61:D61"/>
    <mergeCell ref="C41:D41"/>
    <mergeCell ref="B24:D24"/>
    <mergeCell ref="B33:D33"/>
    <mergeCell ref="B42:D42"/>
    <mergeCell ref="B47:D47"/>
    <mergeCell ref="B52:D52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Część 1</vt:lpstr>
      <vt:lpstr>Część 2</vt:lpstr>
      <vt:lpstr>Część 3</vt:lpstr>
      <vt:lpstr>Część 4</vt:lpstr>
      <vt:lpstr>'Część 1'!_Toc527109276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Sabina Cieślik</dc:creator>
  <cp:lastModifiedBy>Sabina Cieślik</cp:lastModifiedBy>
  <cp:lastPrinted>2019-08-05T07:55:03Z</cp:lastPrinted>
  <dcterms:created xsi:type="dcterms:W3CDTF">2019-08-01T13:22:06Z</dcterms:created>
  <dcterms:modified xsi:type="dcterms:W3CDTF">2020-02-12T12:34:26Z</dcterms:modified>
</cp:coreProperties>
</file>