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35" windowWidth="12120" windowHeight="8445" activeTab="0"/>
  </bookViews>
  <sheets>
    <sheet name="Zad II" sheetId="1" r:id="rId1"/>
  </sheets>
  <definedNames>
    <definedName name="_xlnm._FilterDatabase" localSheetId="0" hidden="1">'Zad II'!$A$7:$F$66</definedName>
  </definedNames>
  <calcPr fullCalcOnLoad="1"/>
</workbook>
</file>

<file path=xl/sharedStrings.xml><?xml version="1.0" encoding="utf-8"?>
<sst xmlns="http://schemas.openxmlformats.org/spreadsheetml/2006/main" count="133" uniqueCount="84">
  <si>
    <t>Lp.</t>
  </si>
  <si>
    <t>Rodzaj robót</t>
  </si>
  <si>
    <t>Jednostka miary</t>
  </si>
  <si>
    <t xml:space="preserve">Cięcie piłą asfaltobetonu o grubości 4 cm </t>
  </si>
  <si>
    <t xml:space="preserve">Cięcie piłą asfaltobetonu o grubości 5 cm </t>
  </si>
  <si>
    <t xml:space="preserve">Cięcie piłą asfaltobetonu o grubości 6 cm </t>
  </si>
  <si>
    <t>Cięcie piłą asfaltobetonu o grubości 8 cm</t>
  </si>
  <si>
    <t xml:space="preserve">Cięcie piłą asfaltobetonu o grubości 10 cm </t>
  </si>
  <si>
    <t>Frezowanie nawierzchni bitumicznej o grubości 4 cm</t>
  </si>
  <si>
    <t>Frezowanie nawierzchni bitumicznej o grubości 5 cm</t>
  </si>
  <si>
    <t>Frezowanie nawierzchni bitumicznej o grubości 6 cm</t>
  </si>
  <si>
    <t>Frezowanie nawierzchni bitumicznej o grubości 8 cm</t>
  </si>
  <si>
    <t>Frezowanie nawierzchni bitumicznej o grubości 10 cm</t>
  </si>
  <si>
    <t>Ułożenie geotekstylii</t>
  </si>
  <si>
    <t xml:space="preserve">Remont cząstkowy nawierzchni bitumicznej asfaltem lanym </t>
  </si>
  <si>
    <t>Remont cząstkowy nawierzchni bitumicznej asfaltobetonem z RECYKLINGU</t>
  </si>
  <si>
    <t>Uszczelnienie - oczyszczenie i zalanie  szczelin asfaltową masą o wymiarach średnio 8 cm głębokości i 4 cm szerokości</t>
  </si>
  <si>
    <t>Uszczelnienie - oczyszczenie i zalanie  szczelin asfaltową masą o wymiarach średnio 4 cm głębokości i 2 cm szerokości</t>
  </si>
  <si>
    <t>m2</t>
  </si>
  <si>
    <t>t</t>
  </si>
  <si>
    <t>mb</t>
  </si>
  <si>
    <t>szt</t>
  </si>
  <si>
    <t>Cena jednostkowa netto</t>
  </si>
  <si>
    <t>Wykonanie wzmocnienia konstrukcji nawierzchni siatką stalową w technologii Bitufor lub równoważnej typ MT1 dla ruchu ciężkiego</t>
  </si>
  <si>
    <t>Wykonanie wzmocnienia konstrukcji nawierzchni siatką stalową w technologii Bitufor lub równoważnej typ MT2 dla ruchu lekkiego</t>
  </si>
  <si>
    <t>m3</t>
  </si>
  <si>
    <t>Wymiana warstwy podbudowy z zastosowaniem tłucznia kamiennego</t>
  </si>
  <si>
    <t xml:space="preserve">Wyrównanie istniejącej podbudowy tłuczniem kamiennym </t>
  </si>
  <si>
    <t>Szacunkowa ilość robót</t>
  </si>
  <si>
    <t>Wartość  jednostkowa netto</t>
  </si>
  <si>
    <t>Ułożenie taśmy bitumicznej dylatacyjnej   o wym 40 x 10 mm</t>
  </si>
  <si>
    <t>Ułożenie taśmy bitumicznej dylatacyjnej   o wym 50 x 10 mm</t>
  </si>
  <si>
    <t>Ułożenie taśmy bitumicznej uszczelniającej o wym 40 x 5 mm</t>
  </si>
  <si>
    <t>Ułożenie taśmy bitumicznej uszczelniającej o wym 30 x 5 mm</t>
  </si>
  <si>
    <t>Regulacja pionowa krat ściekowych ulicznych z zastosowaniem zaprawy szybkowiążącej</t>
  </si>
  <si>
    <t>Regulacja pionowa włazów kanałowych z zastosowaniem zaprawy szybkowiążącej</t>
  </si>
  <si>
    <t>Ułożenie krawężnika kamiennego 20 x 35 z odzysku na ławie betonowej</t>
  </si>
  <si>
    <t>Ułożenie krawężnika betonowego 15 x 30 z odzysku na ławie betonowej</t>
  </si>
  <si>
    <t>Rozebranie i ułożenie krawężnika kamiennego 20 x 35 z odzysku na ławie betonowej</t>
  </si>
  <si>
    <t>Rozebranie i ułożenie krawężnika betonowego 15 x 30 z wymianą na nowy na ławie betonowej</t>
  </si>
  <si>
    <t xml:space="preserve">Rozebranie krawężnika kamiennego 20 x 35 i ułożenie krawężnika betonowego 15x30 nowego na ławie betonowej </t>
  </si>
  <si>
    <t>netto</t>
  </si>
  <si>
    <t>Rozebranie i ułożenie kostki kamiennej 14 cm z odzysku</t>
  </si>
  <si>
    <t>Rozebranie i ułożenie kostki kamiennej 18 cm z odzysku</t>
  </si>
  <si>
    <t>Rozebranie i ułożenie kostki kamiennej 10 cm z odzysku</t>
  </si>
  <si>
    <t>El1</t>
  </si>
  <si>
    <t>Remonty cząstkowe</t>
  </si>
  <si>
    <t xml:space="preserve">Remont cząstkowy nawierzchni bitumicznej dwuwarstwowo o powierzchni do 5 m2 </t>
  </si>
  <si>
    <t>Remont cząstkowy nawierzchni bitumicznej jednowarstwowo grubości do 5 cm o powierzchni do 5 m2</t>
  </si>
  <si>
    <t>El2</t>
  </si>
  <si>
    <t xml:space="preserve">Roboty rozbiórkowe </t>
  </si>
  <si>
    <t>El3</t>
  </si>
  <si>
    <t>Nawierzchnie</t>
  </si>
  <si>
    <t>Ułożenie warstwy ścieralnej nawierzchni z betonuasfaltowego o grubości 4 cm mechanicznie KR1-KR4</t>
  </si>
  <si>
    <t>Ułożenie warstwy ścieralnej nawierzchni z betonuasfaltowego o grubości 5 cm mechanicznie KR1-KR4</t>
  </si>
  <si>
    <t>Ułożenie warstwy ścieralnej nawierzchni z z polimeroasfaltu o grubości 4 cm mechanicznie KR5-KR6</t>
  </si>
  <si>
    <t>Ułożenie warstwy wiążącej nawierzchni z betonuasfaltowego o grubości 4 cm mechanicznie KR1-KR4</t>
  </si>
  <si>
    <t>Ułożenie warstwy wiążącej nawierzchni z betonuasfaltowego o grubości 5 cm mechanicznie KR1-KR4</t>
  </si>
  <si>
    <t>Ułożenie warstwy wiążącej nawierzchni z betonuasfaltowego o grubości 6 cm mechanicznie KR1-KR4</t>
  </si>
  <si>
    <t>Ułożenie warstwy wiążącej nawierzchni z z polimeroasfaltu o grubości 5 cm mechanicznie KR5-KR6</t>
  </si>
  <si>
    <t>Ułożenie warstwy wiążącej nawierzchni z z polimeroasfaltu o grubości 4 cm mechanicznie KR5-KR6</t>
  </si>
  <si>
    <t>Ułożenie warstwy ścieralnej nawierzchni z betonuasfaltowego o grubości 4 cm mechanicznie KR1-KR5 koloru czerwonego</t>
  </si>
  <si>
    <t>Roboty towarzyszące robotom bitumicznym</t>
  </si>
  <si>
    <t xml:space="preserve">Regulacje urządzeń </t>
  </si>
  <si>
    <t xml:space="preserve">Regulacja pionowa skrzynek zaworów wodociągowych i gazowych </t>
  </si>
  <si>
    <t>Remont cząstkowy nawierzchni bitumicznej przy zastosowaniu masy asfaltowej na zimno dwuwarstwowo</t>
  </si>
  <si>
    <t>Remont cząstkowy nawierzchni bitumicznej przy zastosowaniu masy asfaltowej na zimno o gr do 6cm</t>
  </si>
  <si>
    <t xml:space="preserve">Rozebranie mechaniczne nawierzchni z mieszanek mineralno-bitumicznych </t>
  </si>
  <si>
    <t xml:space="preserve">Wyrównanie istniejącej podbudowy mieszanką mineralno - asfaltową </t>
  </si>
  <si>
    <t>Wymiana wpustu ulicznego na nowy - sferoidalny, zawiasowy i zakręcany Klasy D400</t>
  </si>
  <si>
    <t>Wykonanie podbudowy z betonu cementowego  C12/15</t>
  </si>
  <si>
    <t>Ułożenie nawierzchni z betonu cementowego C30/37 klasa ekspozycji betonu XC4,XF4</t>
  </si>
  <si>
    <t>Rozebranie nawierzchni z kostki kamiennej 14/18</t>
  </si>
  <si>
    <t>EL4</t>
  </si>
  <si>
    <t>EL5</t>
  </si>
  <si>
    <t>EL6</t>
  </si>
  <si>
    <t>Wymiana włazu kanałowego na właz w technologii "pływający" typu ciężkiego</t>
  </si>
  <si>
    <t>Wyrównanie i wzmocnienie konstrukcji nawierzchni</t>
  </si>
  <si>
    <t>brutto</t>
  </si>
  <si>
    <t>VAT</t>
  </si>
  <si>
    <t>nazwa i adres Wykonawcy</t>
  </si>
  <si>
    <t>Załącznik nr 2B</t>
  </si>
  <si>
    <t>Bieżące utrzymanie nawierzchni jezdni na terenie miasta Chorzowa w okresie
01.03.2021 - 28.02.2023</t>
  </si>
  <si>
    <t>FORMULARZ CENOWY - Część 2 zamówienia: Zad.2 Chorzów Stary, Maciejkowice i Chorzów II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</si>
</sst>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,_z_ł_-;\-* #,##0.00\,_z_ł_-;_-* \-??\ _z_ł_-;_-@_-"/>
    <numFmt numFmtId="166" formatCode="#,##0.000\ [$zł-415];[Red]\-#,##0.000\ [$zł-415]"/>
    <numFmt numFmtId="167" formatCode="_-* #,##0.0\,_z_ł_-;\-* #,##0.0\,_z_ł_-;_-* \-??\ _z_ł_-;_-@_-"/>
    <numFmt numFmtId="168" formatCode="_-* #,##0\,_z_ł_-;\-* #,##0\,_z_ł_-;_-* \-??\ _z_ł_-;_-@_-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0.0000"/>
    <numFmt numFmtId="176" formatCode="0.000"/>
    <numFmt numFmtId="177" formatCode="#,##0.00_ ;\-#,##0.00\ "/>
    <numFmt numFmtId="178" formatCode="0.0"/>
    <numFmt numFmtId="179" formatCode="#,##0.0\ [$zł-415];[Red]\-#,##0.0\ [$zł-415]"/>
  </numFmts>
  <fonts count="46">
    <font>
      <sz val="10"/>
      <name val="Arial CE"/>
      <family val="0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textRotation="90" wrapText="1"/>
    </xf>
    <xf numFmtId="0" fontId="7" fillId="34" borderId="13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64" fontId="4" fillId="33" borderId="14" xfId="42" applyNumberFormat="1" applyFont="1" applyFill="1" applyBorder="1" applyAlignment="1" applyProtection="1">
      <alignment horizontal="left" vertical="top"/>
      <protection/>
    </xf>
    <xf numFmtId="164" fontId="4" fillId="33" borderId="10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64" fontId="4" fillId="33" borderId="11" xfId="0" applyNumberFormat="1" applyFont="1" applyFill="1" applyBorder="1" applyAlignment="1">
      <alignment horizontal="left" vertical="top" wrapText="1"/>
    </xf>
    <xf numFmtId="164" fontId="7" fillId="34" borderId="14" xfId="42" applyNumberFormat="1" applyFont="1" applyFill="1" applyBorder="1" applyAlignment="1" applyProtection="1">
      <alignment horizontal="left" vertical="top"/>
      <protection/>
    </xf>
    <xf numFmtId="164" fontId="4" fillId="33" borderId="15" xfId="42" applyNumberFormat="1" applyFont="1" applyFill="1" applyBorder="1" applyAlignment="1" applyProtection="1">
      <alignment horizontal="left" vertical="top"/>
      <protection/>
    </xf>
    <xf numFmtId="0" fontId="4" fillId="0" borderId="11" xfId="0" applyFont="1" applyBorder="1" applyAlignment="1">
      <alignment horizontal="left" vertical="top"/>
    </xf>
    <xf numFmtId="0" fontId="45" fillId="33" borderId="11" xfId="42" applyNumberFormat="1" applyFont="1" applyFill="1" applyBorder="1" applyAlignment="1" applyProtection="1">
      <alignment horizontal="left" vertical="top"/>
      <protection/>
    </xf>
    <xf numFmtId="164" fontId="6" fillId="0" borderId="0" xfId="0" applyNumberFormat="1" applyFont="1" applyBorder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120" zoomScaleNormal="120" zoomScalePageLayoutView="0" workbookViewId="0" topLeftCell="A28">
      <selection activeCell="D30" sqref="D30:D37"/>
    </sheetView>
  </sheetViews>
  <sheetFormatPr defaultColWidth="9.00390625" defaultRowHeight="9.75" customHeight="1"/>
  <cols>
    <col min="1" max="1" width="9.00390625" style="5" customWidth="1"/>
    <col min="2" max="2" width="72.125" style="5" customWidth="1"/>
    <col min="3" max="3" width="10.00390625" style="5" customWidth="1"/>
    <col min="4" max="4" width="4.375" style="5" customWidth="1"/>
    <col min="5" max="5" width="11.375" style="5" customWidth="1"/>
    <col min="6" max="6" width="15.00390625" style="5" customWidth="1"/>
    <col min="7" max="16384" width="9.00390625" style="5" customWidth="1"/>
  </cols>
  <sheetData>
    <row r="1" spans="1:6" s="23" customFormat="1" ht="9.75" customHeight="1">
      <c r="A1" s="20"/>
      <c r="B1" s="21"/>
      <c r="C1" s="22"/>
      <c r="D1" s="27" t="s">
        <v>81</v>
      </c>
      <c r="E1" s="27"/>
      <c r="F1" s="27"/>
    </row>
    <row r="2" spans="1:6" s="23" customFormat="1" ht="36.75" customHeight="1">
      <c r="A2" s="24"/>
      <c r="B2" s="24" t="s">
        <v>80</v>
      </c>
      <c r="C2" s="24"/>
      <c r="D2" s="21"/>
      <c r="E2" s="25"/>
      <c r="F2" s="22"/>
    </row>
    <row r="3" ht="34.5" customHeight="1"/>
    <row r="4" spans="1:6" ht="62.25" customHeight="1">
      <c r="A4" s="32" t="s">
        <v>82</v>
      </c>
      <c r="B4" s="32"/>
      <c r="C4" s="32"/>
      <c r="D4" s="32"/>
      <c r="E4" s="32"/>
      <c r="F4" s="32"/>
    </row>
    <row r="5" spans="1:6" ht="38.25" customHeight="1">
      <c r="A5" s="33" t="s">
        <v>83</v>
      </c>
      <c r="B5" s="33"/>
      <c r="C5" s="33"/>
      <c r="D5" s="33"/>
      <c r="E5" s="33"/>
      <c r="F5" s="33"/>
    </row>
    <row r="6" ht="30" customHeight="1"/>
    <row r="7" spans="1:6" ht="39.75" customHeight="1">
      <c r="A7" s="34" t="s">
        <v>0</v>
      </c>
      <c r="B7" s="28" t="s">
        <v>1</v>
      </c>
      <c r="C7" s="30" t="s">
        <v>28</v>
      </c>
      <c r="D7" s="31" t="s">
        <v>2</v>
      </c>
      <c r="E7" s="30" t="s">
        <v>22</v>
      </c>
      <c r="F7" s="30" t="s">
        <v>29</v>
      </c>
    </row>
    <row r="8" spans="1:6" ht="39.75" customHeight="1">
      <c r="A8" s="35"/>
      <c r="B8" s="29"/>
      <c r="C8" s="30"/>
      <c r="D8" s="31"/>
      <c r="E8" s="30"/>
      <c r="F8" s="30"/>
    </row>
    <row r="9" spans="1:6" ht="39.75" customHeight="1">
      <c r="A9" s="6" t="s">
        <v>45</v>
      </c>
      <c r="B9" s="6" t="s">
        <v>46</v>
      </c>
      <c r="C9" s="6"/>
      <c r="D9" s="7"/>
      <c r="E9" s="8"/>
      <c r="F9" s="6"/>
    </row>
    <row r="10" spans="1:6" ht="39.75" customHeight="1">
      <c r="A10" s="9">
        <v>1</v>
      </c>
      <c r="B10" s="1" t="s">
        <v>47</v>
      </c>
      <c r="C10" s="1">
        <v>500</v>
      </c>
      <c r="D10" s="1" t="s">
        <v>18</v>
      </c>
      <c r="E10" s="10"/>
      <c r="F10" s="11">
        <f>E10*C10</f>
        <v>0</v>
      </c>
    </row>
    <row r="11" spans="1:6" ht="39.75" customHeight="1">
      <c r="A11" s="12">
        <v>2</v>
      </c>
      <c r="B11" s="2" t="s">
        <v>48</v>
      </c>
      <c r="C11" s="1">
        <v>500</v>
      </c>
      <c r="D11" s="2" t="s">
        <v>18</v>
      </c>
      <c r="E11" s="10"/>
      <c r="F11" s="11">
        <f aca="true" t="shared" si="0" ref="F11:F68">E11*C11</f>
        <v>0</v>
      </c>
    </row>
    <row r="12" spans="1:6" ht="39.75" customHeight="1">
      <c r="A12" s="12">
        <v>3</v>
      </c>
      <c r="B12" s="2" t="s">
        <v>65</v>
      </c>
      <c r="C12" s="1">
        <v>500</v>
      </c>
      <c r="D12" s="2" t="s">
        <v>18</v>
      </c>
      <c r="E12" s="10"/>
      <c r="F12" s="11">
        <f t="shared" si="0"/>
        <v>0</v>
      </c>
    </row>
    <row r="13" spans="1:6" ht="39.75" customHeight="1">
      <c r="A13" s="9">
        <v>4</v>
      </c>
      <c r="B13" s="2" t="s">
        <v>66</v>
      </c>
      <c r="C13" s="1">
        <v>500</v>
      </c>
      <c r="D13" s="2" t="s">
        <v>18</v>
      </c>
      <c r="E13" s="10"/>
      <c r="F13" s="11">
        <f t="shared" si="0"/>
        <v>0</v>
      </c>
    </row>
    <row r="14" spans="1:6" ht="39.75" customHeight="1">
      <c r="A14" s="12">
        <v>5</v>
      </c>
      <c r="B14" s="2" t="s">
        <v>14</v>
      </c>
      <c r="C14" s="2">
        <v>35</v>
      </c>
      <c r="D14" s="2" t="s">
        <v>19</v>
      </c>
      <c r="E14" s="10"/>
      <c r="F14" s="11">
        <f t="shared" si="0"/>
        <v>0</v>
      </c>
    </row>
    <row r="15" spans="1:6" ht="39.75" customHeight="1">
      <c r="A15" s="12">
        <v>6</v>
      </c>
      <c r="B15" s="2" t="s">
        <v>15</v>
      </c>
      <c r="C15" s="2">
        <v>70</v>
      </c>
      <c r="D15" s="2" t="s">
        <v>19</v>
      </c>
      <c r="E15" s="10"/>
      <c r="F15" s="11">
        <f t="shared" si="0"/>
        <v>0</v>
      </c>
    </row>
    <row r="16" spans="1:6" ht="39.75" customHeight="1">
      <c r="A16" s="6" t="s">
        <v>49</v>
      </c>
      <c r="B16" s="6" t="s">
        <v>50</v>
      </c>
      <c r="C16" s="6"/>
      <c r="D16" s="6"/>
      <c r="E16" s="14"/>
      <c r="F16" s="11"/>
    </row>
    <row r="17" spans="1:6" ht="39.75" customHeight="1">
      <c r="A17" s="12">
        <v>7</v>
      </c>
      <c r="B17" s="2" t="s">
        <v>3</v>
      </c>
      <c r="C17" s="2">
        <v>1000</v>
      </c>
      <c r="D17" s="2" t="s">
        <v>20</v>
      </c>
      <c r="E17" s="10"/>
      <c r="F17" s="11">
        <f t="shared" si="0"/>
        <v>0</v>
      </c>
    </row>
    <row r="18" spans="1:6" ht="39.75" customHeight="1">
      <c r="A18" s="12">
        <v>8</v>
      </c>
      <c r="B18" s="2" t="s">
        <v>4</v>
      </c>
      <c r="C18" s="2">
        <v>1000</v>
      </c>
      <c r="D18" s="2" t="s">
        <v>20</v>
      </c>
      <c r="E18" s="10"/>
      <c r="F18" s="11">
        <f t="shared" si="0"/>
        <v>0</v>
      </c>
    </row>
    <row r="19" spans="1:6" ht="39.75" customHeight="1">
      <c r="A19" s="12">
        <v>9</v>
      </c>
      <c r="B19" s="2" t="s">
        <v>5</v>
      </c>
      <c r="C19" s="2">
        <v>1000</v>
      </c>
      <c r="D19" s="2" t="s">
        <v>20</v>
      </c>
      <c r="E19" s="10"/>
      <c r="F19" s="11">
        <f t="shared" si="0"/>
        <v>0</v>
      </c>
    </row>
    <row r="20" spans="1:6" ht="39.75" customHeight="1">
      <c r="A20" s="12">
        <v>10</v>
      </c>
      <c r="B20" s="2" t="s">
        <v>6</v>
      </c>
      <c r="C20" s="2">
        <v>1000</v>
      </c>
      <c r="D20" s="2" t="s">
        <v>20</v>
      </c>
      <c r="E20" s="10"/>
      <c r="F20" s="11">
        <f t="shared" si="0"/>
        <v>0</v>
      </c>
    </row>
    <row r="21" spans="1:6" ht="39.75" customHeight="1">
      <c r="A21" s="12">
        <v>11</v>
      </c>
      <c r="B21" s="2" t="s">
        <v>7</v>
      </c>
      <c r="C21" s="2">
        <v>150</v>
      </c>
      <c r="D21" s="2" t="s">
        <v>20</v>
      </c>
      <c r="E21" s="10"/>
      <c r="F21" s="11">
        <f t="shared" si="0"/>
        <v>0</v>
      </c>
    </row>
    <row r="22" spans="1:6" ht="39.75" customHeight="1">
      <c r="A22" s="12">
        <v>12</v>
      </c>
      <c r="B22" s="2" t="s">
        <v>8</v>
      </c>
      <c r="C22" s="2">
        <v>2000</v>
      </c>
      <c r="D22" s="2" t="s">
        <v>18</v>
      </c>
      <c r="E22" s="10"/>
      <c r="F22" s="11">
        <f t="shared" si="0"/>
        <v>0</v>
      </c>
    </row>
    <row r="23" spans="1:6" ht="39.75" customHeight="1">
      <c r="A23" s="12">
        <v>13</v>
      </c>
      <c r="B23" s="2" t="s">
        <v>9</v>
      </c>
      <c r="C23" s="2">
        <v>2000</v>
      </c>
      <c r="D23" s="2" t="s">
        <v>18</v>
      </c>
      <c r="E23" s="10"/>
      <c r="F23" s="11">
        <f t="shared" si="0"/>
        <v>0</v>
      </c>
    </row>
    <row r="24" spans="1:6" ht="39.75" customHeight="1">
      <c r="A24" s="12">
        <v>14</v>
      </c>
      <c r="B24" s="2" t="s">
        <v>10</v>
      </c>
      <c r="C24" s="2">
        <v>2000</v>
      </c>
      <c r="D24" s="2" t="s">
        <v>18</v>
      </c>
      <c r="E24" s="10"/>
      <c r="F24" s="11">
        <f t="shared" si="0"/>
        <v>0</v>
      </c>
    </row>
    <row r="25" spans="1:6" ht="39.75" customHeight="1">
      <c r="A25" s="12">
        <v>15</v>
      </c>
      <c r="B25" s="2" t="s">
        <v>11</v>
      </c>
      <c r="C25" s="2">
        <v>2000</v>
      </c>
      <c r="D25" s="2" t="s">
        <v>18</v>
      </c>
      <c r="E25" s="10"/>
      <c r="F25" s="11">
        <f t="shared" si="0"/>
        <v>0</v>
      </c>
    </row>
    <row r="26" spans="1:6" ht="39.75" customHeight="1">
      <c r="A26" s="12">
        <v>16</v>
      </c>
      <c r="B26" s="2" t="s">
        <v>12</v>
      </c>
      <c r="C26" s="2">
        <v>500</v>
      </c>
      <c r="D26" s="2" t="s">
        <v>18</v>
      </c>
      <c r="E26" s="10"/>
      <c r="F26" s="11">
        <f t="shared" si="0"/>
        <v>0</v>
      </c>
    </row>
    <row r="27" spans="1:6" ht="39.75" customHeight="1">
      <c r="A27" s="12">
        <v>17</v>
      </c>
      <c r="B27" s="2" t="s">
        <v>67</v>
      </c>
      <c r="C27" s="2">
        <v>100</v>
      </c>
      <c r="D27" s="2" t="s">
        <v>25</v>
      </c>
      <c r="E27" s="10"/>
      <c r="F27" s="11">
        <f t="shared" si="0"/>
        <v>0</v>
      </c>
    </row>
    <row r="28" spans="1:6" ht="39.75" customHeight="1">
      <c r="A28" s="6" t="s">
        <v>51</v>
      </c>
      <c r="B28" s="6" t="s">
        <v>52</v>
      </c>
      <c r="C28" s="6"/>
      <c r="D28" s="6"/>
      <c r="E28" s="14"/>
      <c r="F28" s="11"/>
    </row>
    <row r="29" spans="1:6" ht="39.75" customHeight="1">
      <c r="A29" s="12">
        <v>18</v>
      </c>
      <c r="B29" s="2" t="s">
        <v>53</v>
      </c>
      <c r="C29" s="2">
        <v>2000</v>
      </c>
      <c r="D29" s="2" t="s">
        <v>18</v>
      </c>
      <c r="E29" s="10"/>
      <c r="F29" s="11">
        <f t="shared" si="0"/>
        <v>0</v>
      </c>
    </row>
    <row r="30" spans="1:6" ht="39.75" customHeight="1">
      <c r="A30" s="12">
        <v>19</v>
      </c>
      <c r="B30" s="2" t="s">
        <v>61</v>
      </c>
      <c r="C30" s="2">
        <v>2000</v>
      </c>
      <c r="D30" s="2" t="s">
        <v>18</v>
      </c>
      <c r="E30" s="10"/>
      <c r="F30" s="11">
        <f t="shared" si="0"/>
        <v>0</v>
      </c>
    </row>
    <row r="31" spans="1:6" ht="39.75" customHeight="1">
      <c r="A31" s="12">
        <v>20</v>
      </c>
      <c r="B31" s="2" t="s">
        <v>54</v>
      </c>
      <c r="C31" s="2">
        <v>2000</v>
      </c>
      <c r="D31" s="2" t="s">
        <v>18</v>
      </c>
      <c r="E31" s="10"/>
      <c r="F31" s="11">
        <f t="shared" si="0"/>
        <v>0</v>
      </c>
    </row>
    <row r="32" spans="1:6" ht="39.75" customHeight="1">
      <c r="A32" s="12">
        <v>21</v>
      </c>
      <c r="B32" s="2" t="s">
        <v>55</v>
      </c>
      <c r="C32" s="2">
        <v>2000</v>
      </c>
      <c r="D32" s="2" t="s">
        <v>18</v>
      </c>
      <c r="E32" s="10"/>
      <c r="F32" s="11">
        <f t="shared" si="0"/>
        <v>0</v>
      </c>
    </row>
    <row r="33" spans="1:6" ht="39.75" customHeight="1">
      <c r="A33" s="12">
        <v>22</v>
      </c>
      <c r="B33" s="2" t="s">
        <v>56</v>
      </c>
      <c r="C33" s="2">
        <v>2000</v>
      </c>
      <c r="D33" s="2" t="s">
        <v>18</v>
      </c>
      <c r="E33" s="10"/>
      <c r="F33" s="11">
        <f t="shared" si="0"/>
        <v>0</v>
      </c>
    </row>
    <row r="34" spans="1:6" ht="39.75" customHeight="1">
      <c r="A34" s="12">
        <v>23</v>
      </c>
      <c r="B34" s="2" t="s">
        <v>57</v>
      </c>
      <c r="C34" s="2">
        <v>2000</v>
      </c>
      <c r="D34" s="2" t="s">
        <v>18</v>
      </c>
      <c r="E34" s="10"/>
      <c r="F34" s="11">
        <f t="shared" si="0"/>
        <v>0</v>
      </c>
    </row>
    <row r="35" spans="1:6" ht="39.75" customHeight="1">
      <c r="A35" s="12">
        <v>24</v>
      </c>
      <c r="B35" s="2" t="s">
        <v>58</v>
      </c>
      <c r="C35" s="2">
        <v>2000</v>
      </c>
      <c r="D35" s="2" t="s">
        <v>18</v>
      </c>
      <c r="E35" s="10"/>
      <c r="F35" s="11">
        <f t="shared" si="0"/>
        <v>0</v>
      </c>
    </row>
    <row r="36" spans="1:6" ht="39.75" customHeight="1">
      <c r="A36" s="12">
        <v>25</v>
      </c>
      <c r="B36" s="2" t="s">
        <v>60</v>
      </c>
      <c r="C36" s="2">
        <v>500</v>
      </c>
      <c r="D36" s="2" t="s">
        <v>18</v>
      </c>
      <c r="E36" s="10"/>
      <c r="F36" s="11">
        <f t="shared" si="0"/>
        <v>0</v>
      </c>
    </row>
    <row r="37" spans="1:6" ht="39.75" customHeight="1">
      <c r="A37" s="12">
        <v>26</v>
      </c>
      <c r="B37" s="3" t="s">
        <v>59</v>
      </c>
      <c r="C37" s="2">
        <v>500</v>
      </c>
      <c r="D37" s="2" t="s">
        <v>18</v>
      </c>
      <c r="E37" s="15"/>
      <c r="F37" s="11">
        <f t="shared" si="0"/>
        <v>0</v>
      </c>
    </row>
    <row r="38" spans="1:6" ht="39.75" customHeight="1">
      <c r="A38" s="12">
        <v>27</v>
      </c>
      <c r="B38" s="4" t="s">
        <v>71</v>
      </c>
      <c r="C38" s="16">
        <v>500</v>
      </c>
      <c r="D38" s="16" t="s">
        <v>25</v>
      </c>
      <c r="E38" s="16"/>
      <c r="F38" s="11">
        <f t="shared" si="0"/>
        <v>0</v>
      </c>
    </row>
    <row r="39" spans="1:6" ht="39.75" customHeight="1">
      <c r="A39" s="19" t="s">
        <v>73</v>
      </c>
      <c r="B39" s="19" t="s">
        <v>77</v>
      </c>
      <c r="C39" s="19"/>
      <c r="D39" s="19"/>
      <c r="E39" s="14"/>
      <c r="F39" s="11"/>
    </row>
    <row r="40" spans="1:6" ht="39.75" customHeight="1">
      <c r="A40" s="12">
        <v>28</v>
      </c>
      <c r="B40" s="2" t="s">
        <v>68</v>
      </c>
      <c r="C40" s="2">
        <v>500</v>
      </c>
      <c r="D40" s="2" t="s">
        <v>19</v>
      </c>
      <c r="E40" s="10"/>
      <c r="F40" s="11">
        <f t="shared" si="0"/>
        <v>0</v>
      </c>
    </row>
    <row r="41" spans="1:6" ht="39.75" customHeight="1">
      <c r="A41" s="12">
        <v>29</v>
      </c>
      <c r="B41" s="2" t="s">
        <v>70</v>
      </c>
      <c r="C41" s="2">
        <v>500</v>
      </c>
      <c r="D41" s="2" t="s">
        <v>25</v>
      </c>
      <c r="E41" s="10"/>
      <c r="F41" s="11">
        <f t="shared" si="0"/>
        <v>0</v>
      </c>
    </row>
    <row r="42" spans="1:6" ht="39.75" customHeight="1">
      <c r="A42" s="12">
        <v>30</v>
      </c>
      <c r="B42" s="2" t="s">
        <v>27</v>
      </c>
      <c r="C42" s="2">
        <v>150</v>
      </c>
      <c r="D42" s="2" t="s">
        <v>25</v>
      </c>
      <c r="E42" s="10"/>
      <c r="F42" s="11">
        <f t="shared" si="0"/>
        <v>0</v>
      </c>
    </row>
    <row r="43" spans="1:6" ht="39.75" customHeight="1">
      <c r="A43" s="12">
        <v>31</v>
      </c>
      <c r="B43" s="2" t="s">
        <v>26</v>
      </c>
      <c r="C43" s="2">
        <v>150</v>
      </c>
      <c r="D43" s="2" t="s">
        <v>25</v>
      </c>
      <c r="E43" s="10"/>
      <c r="F43" s="11">
        <f t="shared" si="0"/>
        <v>0</v>
      </c>
    </row>
    <row r="44" spans="1:6" ht="39.75" customHeight="1">
      <c r="A44" s="12">
        <v>32</v>
      </c>
      <c r="B44" s="2" t="s">
        <v>23</v>
      </c>
      <c r="C44" s="2">
        <v>500</v>
      </c>
      <c r="D44" s="2" t="s">
        <v>18</v>
      </c>
      <c r="E44" s="10"/>
      <c r="F44" s="11">
        <f t="shared" si="0"/>
        <v>0</v>
      </c>
    </row>
    <row r="45" spans="1:6" ht="39.75" customHeight="1">
      <c r="A45" s="12">
        <v>33</v>
      </c>
      <c r="B45" s="2" t="s">
        <v>24</v>
      </c>
      <c r="C45" s="2">
        <v>500</v>
      </c>
      <c r="D45" s="2" t="s">
        <v>18</v>
      </c>
      <c r="E45" s="10"/>
      <c r="F45" s="11">
        <f t="shared" si="0"/>
        <v>0</v>
      </c>
    </row>
    <row r="46" spans="1:6" ht="39.75" customHeight="1">
      <c r="A46" s="12">
        <v>34</v>
      </c>
      <c r="B46" s="2" t="s">
        <v>13</v>
      </c>
      <c r="C46" s="2">
        <v>100</v>
      </c>
      <c r="D46" s="2" t="s">
        <v>18</v>
      </c>
      <c r="E46" s="10"/>
      <c r="F46" s="11">
        <f t="shared" si="0"/>
        <v>0</v>
      </c>
    </row>
    <row r="47" spans="1:6" ht="39.75" customHeight="1">
      <c r="A47" s="6" t="s">
        <v>74</v>
      </c>
      <c r="B47" s="6" t="s">
        <v>62</v>
      </c>
      <c r="C47" s="6"/>
      <c r="D47" s="6"/>
      <c r="E47" s="14"/>
      <c r="F47" s="11"/>
    </row>
    <row r="48" spans="1:6" ht="39.75" customHeight="1">
      <c r="A48" s="26">
        <v>35</v>
      </c>
      <c r="B48" s="2" t="s">
        <v>30</v>
      </c>
      <c r="C48" s="2">
        <v>3000</v>
      </c>
      <c r="D48" s="2" t="s">
        <v>20</v>
      </c>
      <c r="E48" s="10"/>
      <c r="F48" s="11">
        <f t="shared" si="0"/>
        <v>0</v>
      </c>
    </row>
    <row r="49" spans="1:6" ht="39.75" customHeight="1">
      <c r="A49" s="12">
        <v>36</v>
      </c>
      <c r="B49" s="2" t="s">
        <v>31</v>
      </c>
      <c r="C49" s="2">
        <v>3000</v>
      </c>
      <c r="D49" s="2" t="s">
        <v>20</v>
      </c>
      <c r="E49" s="10"/>
      <c r="F49" s="11">
        <f t="shared" si="0"/>
        <v>0</v>
      </c>
    </row>
    <row r="50" spans="1:6" ht="39.75" customHeight="1">
      <c r="A50" s="12">
        <v>37</v>
      </c>
      <c r="B50" s="2" t="s">
        <v>33</v>
      </c>
      <c r="C50" s="2">
        <v>3000</v>
      </c>
      <c r="D50" s="2" t="s">
        <v>20</v>
      </c>
      <c r="E50" s="10"/>
      <c r="F50" s="11">
        <f t="shared" si="0"/>
        <v>0</v>
      </c>
    </row>
    <row r="51" spans="1:6" ht="39.75" customHeight="1">
      <c r="A51" s="12">
        <v>38</v>
      </c>
      <c r="B51" s="2" t="s">
        <v>32</v>
      </c>
      <c r="C51" s="2">
        <v>3000</v>
      </c>
      <c r="D51" s="2" t="s">
        <v>20</v>
      </c>
      <c r="E51" s="10"/>
      <c r="F51" s="11">
        <f t="shared" si="0"/>
        <v>0</v>
      </c>
    </row>
    <row r="52" spans="1:6" ht="39.75" customHeight="1">
      <c r="A52" s="12">
        <v>39</v>
      </c>
      <c r="B52" s="2" t="s">
        <v>16</v>
      </c>
      <c r="C52" s="2">
        <v>100</v>
      </c>
      <c r="D52" s="2" t="s">
        <v>20</v>
      </c>
      <c r="E52" s="10"/>
      <c r="F52" s="11">
        <f t="shared" si="0"/>
        <v>0</v>
      </c>
    </row>
    <row r="53" spans="1:6" ht="39.75" customHeight="1">
      <c r="A53" s="12">
        <v>40</v>
      </c>
      <c r="B53" s="2" t="s">
        <v>17</v>
      </c>
      <c r="C53" s="2">
        <v>100</v>
      </c>
      <c r="D53" s="2" t="s">
        <v>20</v>
      </c>
      <c r="E53" s="10"/>
      <c r="F53" s="11">
        <f t="shared" si="0"/>
        <v>0</v>
      </c>
    </row>
    <row r="54" spans="1:6" ht="39.75" customHeight="1">
      <c r="A54" s="12">
        <v>41</v>
      </c>
      <c r="B54" s="4" t="s">
        <v>36</v>
      </c>
      <c r="C54" s="17">
        <v>200</v>
      </c>
      <c r="D54" s="4" t="s">
        <v>20</v>
      </c>
      <c r="E54" s="10"/>
      <c r="F54" s="11">
        <f t="shared" si="0"/>
        <v>0</v>
      </c>
    </row>
    <row r="55" spans="1:6" ht="39.75" customHeight="1">
      <c r="A55" s="12">
        <v>42</v>
      </c>
      <c r="B55" s="4" t="s">
        <v>37</v>
      </c>
      <c r="C55" s="17">
        <v>200</v>
      </c>
      <c r="D55" s="4" t="s">
        <v>20</v>
      </c>
      <c r="E55" s="10"/>
      <c r="F55" s="11">
        <f t="shared" si="0"/>
        <v>0</v>
      </c>
    </row>
    <row r="56" spans="1:6" ht="39.75" customHeight="1">
      <c r="A56" s="12">
        <v>43</v>
      </c>
      <c r="B56" s="4" t="s">
        <v>38</v>
      </c>
      <c r="C56" s="17">
        <v>200</v>
      </c>
      <c r="D56" s="4" t="s">
        <v>20</v>
      </c>
      <c r="E56" s="10"/>
      <c r="F56" s="11">
        <f t="shared" si="0"/>
        <v>0</v>
      </c>
    </row>
    <row r="57" spans="1:6" ht="39.75" customHeight="1">
      <c r="A57" s="12">
        <v>44</v>
      </c>
      <c r="B57" s="4" t="s">
        <v>39</v>
      </c>
      <c r="C57" s="17">
        <v>200</v>
      </c>
      <c r="D57" s="4" t="s">
        <v>20</v>
      </c>
      <c r="E57" s="10"/>
      <c r="F57" s="11">
        <f t="shared" si="0"/>
        <v>0</v>
      </c>
    </row>
    <row r="58" spans="1:6" ht="39.75" customHeight="1">
      <c r="A58" s="12">
        <v>45</v>
      </c>
      <c r="B58" s="4" t="s">
        <v>40</v>
      </c>
      <c r="C58" s="17">
        <v>200</v>
      </c>
      <c r="D58" s="4" t="s">
        <v>20</v>
      </c>
      <c r="E58" s="10"/>
      <c r="F58" s="11">
        <f t="shared" si="0"/>
        <v>0</v>
      </c>
    </row>
    <row r="59" spans="1:6" ht="39.75" customHeight="1">
      <c r="A59" s="12">
        <v>46</v>
      </c>
      <c r="B59" s="2" t="s">
        <v>42</v>
      </c>
      <c r="C59" s="2">
        <v>100</v>
      </c>
      <c r="D59" s="2" t="s">
        <v>18</v>
      </c>
      <c r="E59" s="10"/>
      <c r="F59" s="11">
        <f t="shared" si="0"/>
        <v>0</v>
      </c>
    </row>
    <row r="60" spans="1:6" ht="39.75" customHeight="1">
      <c r="A60" s="12">
        <v>47</v>
      </c>
      <c r="B60" s="4" t="s">
        <v>43</v>
      </c>
      <c r="C60" s="17">
        <v>100</v>
      </c>
      <c r="D60" s="4" t="s">
        <v>18</v>
      </c>
      <c r="E60" s="10"/>
      <c r="F60" s="11">
        <f t="shared" si="0"/>
        <v>0</v>
      </c>
    </row>
    <row r="61" spans="1:6" ht="39.75" customHeight="1">
      <c r="A61" s="12">
        <v>48</v>
      </c>
      <c r="B61" s="4" t="s">
        <v>44</v>
      </c>
      <c r="C61" s="17">
        <v>100</v>
      </c>
      <c r="D61" s="4" t="s">
        <v>18</v>
      </c>
      <c r="E61" s="10"/>
      <c r="F61" s="11">
        <f t="shared" si="0"/>
        <v>0</v>
      </c>
    </row>
    <row r="62" spans="1:6" ht="39.75" customHeight="1">
      <c r="A62" s="12">
        <v>49</v>
      </c>
      <c r="B62" s="4" t="s">
        <v>72</v>
      </c>
      <c r="C62" s="17">
        <v>500</v>
      </c>
      <c r="D62" s="4" t="s">
        <v>18</v>
      </c>
      <c r="E62" s="10"/>
      <c r="F62" s="11">
        <f t="shared" si="0"/>
        <v>0</v>
      </c>
    </row>
    <row r="63" spans="1:6" ht="39.75" customHeight="1">
      <c r="A63" s="6" t="s">
        <v>75</v>
      </c>
      <c r="B63" s="6" t="s">
        <v>63</v>
      </c>
      <c r="C63" s="6"/>
      <c r="D63" s="6"/>
      <c r="E63" s="14"/>
      <c r="F63" s="11"/>
    </row>
    <row r="64" spans="1:6" ht="39.75" customHeight="1">
      <c r="A64" s="12">
        <v>50</v>
      </c>
      <c r="B64" s="2" t="s">
        <v>34</v>
      </c>
      <c r="C64" s="2">
        <v>100</v>
      </c>
      <c r="D64" s="2" t="s">
        <v>21</v>
      </c>
      <c r="E64" s="10"/>
      <c r="F64" s="11">
        <f t="shared" si="0"/>
        <v>0</v>
      </c>
    </row>
    <row r="65" spans="1:6" ht="39.75" customHeight="1">
      <c r="A65" s="12">
        <v>51</v>
      </c>
      <c r="B65" s="2" t="s">
        <v>35</v>
      </c>
      <c r="C65" s="2">
        <v>100</v>
      </c>
      <c r="D65" s="2" t="s">
        <v>21</v>
      </c>
      <c r="E65" s="10"/>
      <c r="F65" s="11">
        <f t="shared" si="0"/>
        <v>0</v>
      </c>
    </row>
    <row r="66" spans="1:6" ht="39.75" customHeight="1">
      <c r="A66" s="12">
        <v>52</v>
      </c>
      <c r="B66" s="2" t="s">
        <v>64</v>
      </c>
      <c r="C66" s="2">
        <v>100</v>
      </c>
      <c r="D66" s="2" t="s">
        <v>21</v>
      </c>
      <c r="E66" s="10"/>
      <c r="F66" s="11">
        <f t="shared" si="0"/>
        <v>0</v>
      </c>
    </row>
    <row r="67" spans="1:6" ht="39" customHeight="1">
      <c r="A67" s="12">
        <v>53</v>
      </c>
      <c r="B67" s="2" t="s">
        <v>69</v>
      </c>
      <c r="C67" s="2">
        <v>50</v>
      </c>
      <c r="D67" s="2" t="s">
        <v>21</v>
      </c>
      <c r="E67" s="10"/>
      <c r="F67" s="11">
        <f t="shared" si="0"/>
        <v>0</v>
      </c>
    </row>
    <row r="68" spans="1:6" ht="15.75">
      <c r="A68" s="12">
        <v>54</v>
      </c>
      <c r="B68" s="2" t="s">
        <v>76</v>
      </c>
      <c r="C68" s="2">
        <v>20</v>
      </c>
      <c r="D68" s="2" t="s">
        <v>21</v>
      </c>
      <c r="E68" s="10"/>
      <c r="F68" s="11">
        <f t="shared" si="0"/>
        <v>0</v>
      </c>
    </row>
    <row r="69" spans="1:6" ht="15.75">
      <c r="A69" s="12"/>
      <c r="B69" s="4"/>
      <c r="C69" s="17"/>
      <c r="D69" s="4"/>
      <c r="E69" s="10" t="s">
        <v>41</v>
      </c>
      <c r="F69" s="13">
        <f>SUM(F10:F68)</f>
        <v>0</v>
      </c>
    </row>
    <row r="70" spans="1:6" ht="15.75">
      <c r="A70" s="12"/>
      <c r="B70" s="4"/>
      <c r="C70" s="17"/>
      <c r="D70" s="4"/>
      <c r="E70" s="10" t="s">
        <v>79</v>
      </c>
      <c r="F70" s="13">
        <f>F69*0.23</f>
        <v>0</v>
      </c>
    </row>
    <row r="71" spans="1:6" ht="15.75">
      <c r="A71" s="12"/>
      <c r="B71" s="4"/>
      <c r="C71" s="17"/>
      <c r="D71" s="4"/>
      <c r="E71" s="10" t="s">
        <v>78</v>
      </c>
      <c r="F71" s="13">
        <f>F69+F70</f>
        <v>0</v>
      </c>
    </row>
    <row r="72" ht="25.5" customHeight="1">
      <c r="F72" s="18"/>
    </row>
    <row r="73" ht="24" customHeight="1">
      <c r="F73" s="18"/>
    </row>
  </sheetData>
  <sheetProtection/>
  <autoFilter ref="A7:F66"/>
  <mergeCells count="9">
    <mergeCell ref="D1:F1"/>
    <mergeCell ref="B7:B8"/>
    <mergeCell ref="C7:C8"/>
    <mergeCell ref="F7:F8"/>
    <mergeCell ref="D7:D8"/>
    <mergeCell ref="A4:F4"/>
    <mergeCell ref="A5:F5"/>
    <mergeCell ref="E7:E8"/>
    <mergeCell ref="A7:A8"/>
  </mergeCells>
  <printOptions/>
  <pageMargins left="0.7874015748031497" right="0.7874015748031497" top="0.7874015748031497" bottom="0.7874015748031497" header="0.5118110236220472" footer="0.5118110236220472"/>
  <pageSetup fitToHeight="0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Osadnik</dc:creator>
  <cp:keywords/>
  <dc:description/>
  <cp:lastModifiedBy>Sabina Cieślik</cp:lastModifiedBy>
  <cp:lastPrinted>2020-12-23T06:03:23Z</cp:lastPrinted>
  <dcterms:created xsi:type="dcterms:W3CDTF">2002-10-16T07:41:55Z</dcterms:created>
  <dcterms:modified xsi:type="dcterms:W3CDTF">2021-01-04T11:50:23Z</dcterms:modified>
  <cp:category/>
  <cp:version/>
  <cp:contentType/>
  <cp:contentStatus/>
  <cp:revision>1</cp:revision>
</cp:coreProperties>
</file>